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utherntravel-my.sharepoint.com/personal/javad_azizi_walshegroup_com/Documents/Oman Air/Pricing/New Zealand/AKL-QR/"/>
    </mc:Choice>
  </mc:AlternateContent>
  <xr:revisionPtr revIDLastSave="3" documentId="13_ncr:1_{F8CFFDDB-6B37-4B9D-9897-01D7251FCDF3}" xr6:coauthVersionLast="47" xr6:coauthVersionMax="47" xr10:uidLastSave="{5437921F-AFCC-44B4-8445-369F166773F5}"/>
  <bookViews>
    <workbookView xWindow="-120" yWindow="-120" windowWidth="29040" windowHeight="15720" xr2:uid="{8EF0FE80-6149-4F82-9F5D-64F393243900}"/>
  </bookViews>
  <sheets>
    <sheet name="AKL" sheetId="1" r:id="rId1"/>
  </sheets>
  <definedNames>
    <definedName name="_xlnm._FilterDatabase" localSheetId="0" hidden="1">AKL!$H$1:$H$146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8" i="1" l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19" i="1"/>
  <c r="R20" i="1"/>
  <c r="R21" i="1"/>
  <c r="R22" i="1"/>
  <c r="R23" i="1"/>
  <c r="R18" i="1"/>
  <c r="R14" i="1"/>
  <c r="R15" i="1"/>
  <c r="R16" i="1"/>
  <c r="R17" i="1"/>
  <c r="R8" i="1"/>
  <c r="R9" i="1"/>
  <c r="R10" i="1"/>
  <c r="R11" i="1"/>
  <c r="R12" i="1"/>
  <c r="R13" i="1"/>
  <c r="R7" i="1"/>
  <c r="R3" i="1"/>
  <c r="R4" i="1"/>
  <c r="R5" i="1"/>
  <c r="R6" i="1"/>
  <c r="R2" i="1"/>
</calcChain>
</file>

<file path=xl/sharedStrings.xml><?xml version="1.0" encoding="utf-8"?>
<sst xmlns="http://schemas.openxmlformats.org/spreadsheetml/2006/main" count="1662" uniqueCount="106">
  <si>
    <t>Origin</t>
  </si>
  <si>
    <t>Destn</t>
  </si>
  <si>
    <t>Fare Basis</t>
  </si>
  <si>
    <t>OW/RT</t>
  </si>
  <si>
    <t>Cur</t>
  </si>
  <si>
    <t>Base Fare</t>
  </si>
  <si>
    <t>YQ</t>
  </si>
  <si>
    <t>AKL</t>
  </si>
  <si>
    <t>MCT/SLL</t>
  </si>
  <si>
    <t>OCM6EQR</t>
  </si>
  <si>
    <t>QCM6EQR</t>
  </si>
  <si>
    <t>NCMREQR</t>
  </si>
  <si>
    <t>SCMREQR</t>
  </si>
  <si>
    <t>VCMREQR</t>
  </si>
  <si>
    <t>LCMREQR</t>
  </si>
  <si>
    <t>MCMREQR</t>
  </si>
  <si>
    <t>KCMREQR</t>
  </si>
  <si>
    <t>HCMREQR</t>
  </si>
  <si>
    <t>BCMREQR</t>
  </si>
  <si>
    <t>YCMREQR</t>
  </si>
  <si>
    <t>PCF6EQR</t>
  </si>
  <si>
    <t>PCFREQR</t>
  </si>
  <si>
    <t>ICF6EQR</t>
  </si>
  <si>
    <t>ICFREQR</t>
  </si>
  <si>
    <t>DCF6EQR</t>
  </si>
  <si>
    <t>DCFREQR</t>
  </si>
  <si>
    <t>CCF6EQR</t>
  </si>
  <si>
    <t>CCFREQR</t>
  </si>
  <si>
    <t>JCF6EQR</t>
  </si>
  <si>
    <t>JCFREQR</t>
  </si>
  <si>
    <t>RT</t>
  </si>
  <si>
    <t>NZD</t>
  </si>
  <si>
    <t>-</t>
  </si>
  <si>
    <t>CAI/AMM/IST/
MOW/DAR/ZNZ</t>
  </si>
  <si>
    <t>DXB/BAH/KWI/RUH/
JED/DMM/MED</t>
  </si>
  <si>
    <t>KHI/DAC/DEL/LKO/
BOM/BLR/HYD/MAA/
COK/CCJ/TRV/MLE/</t>
  </si>
  <si>
    <t>LON</t>
  </si>
  <si>
    <t>FRA/MUC/PAR/MIL/
ROM/ZRH/AMS</t>
  </si>
  <si>
    <t>APEX</t>
  </si>
  <si>
    <t>10D</t>
  </si>
  <si>
    <t>7D</t>
  </si>
  <si>
    <t>3D</t>
  </si>
  <si>
    <t>14D</t>
  </si>
  <si>
    <t>Max Stay</t>
  </si>
  <si>
    <t>3M</t>
  </si>
  <si>
    <t>6M</t>
  </si>
  <si>
    <t>12M</t>
  </si>
  <si>
    <t>Refund / No Show / Changes</t>
  </si>
  <si>
    <t>Economy : NZD 150. Business : NZD 200</t>
  </si>
  <si>
    <t>Partial Refund</t>
  </si>
  <si>
    <t>Deduct OW fare of the Flown Portion</t>
  </si>
  <si>
    <t>70% of RT fare</t>
  </si>
  <si>
    <t>Oneway</t>
  </si>
  <si>
    <t>Child Fare</t>
  </si>
  <si>
    <t>75% of ADT fare</t>
  </si>
  <si>
    <t>Infant Fare</t>
  </si>
  <si>
    <t>20% of ADT fare</t>
  </si>
  <si>
    <t>Infant with a Seat</t>
  </si>
  <si>
    <t>Stopover</t>
  </si>
  <si>
    <t>1 FOC &amp; Additional at NZD 75</t>
  </si>
  <si>
    <t>OFX6EQR</t>
  </si>
  <si>
    <t>QFX6EQR</t>
  </si>
  <si>
    <t>NFXREQR</t>
  </si>
  <si>
    <t>SFXREQR</t>
  </si>
  <si>
    <t>VFXREQR</t>
  </si>
  <si>
    <t>LFXREQR</t>
  </si>
  <si>
    <t>MFXREQR</t>
  </si>
  <si>
    <t>KFXREQR</t>
  </si>
  <si>
    <t>HFXREQR</t>
  </si>
  <si>
    <t>BFXREQR</t>
  </si>
  <si>
    <t>YFXREQR</t>
  </si>
  <si>
    <t>PFL6EQR</t>
  </si>
  <si>
    <t>PFLREQR</t>
  </si>
  <si>
    <t>IFL6EQR</t>
  </si>
  <si>
    <t>IFLREQR</t>
  </si>
  <si>
    <t>DFL6EQR</t>
  </si>
  <si>
    <t>DFLREQR</t>
  </si>
  <si>
    <t>CFL6EQR</t>
  </si>
  <si>
    <t>CFLREQR</t>
  </si>
  <si>
    <t>JFL6EQR</t>
  </si>
  <si>
    <t>JFLREQR</t>
  </si>
  <si>
    <t>RCM6EQR</t>
  </si>
  <si>
    <t>RFX6EQR</t>
  </si>
  <si>
    <t>KHI/DAC/DEL/LKO/GOX
BOM/BLR/HYD/MAA/
COK/CCJ/TRV/MLE/</t>
  </si>
  <si>
    <t>DOHMCT &amp; v.v.</t>
  </si>
  <si>
    <t>WY RBDs</t>
  </si>
  <si>
    <t>Amt</t>
  </si>
  <si>
    <t>T</t>
  </si>
  <si>
    <t>R</t>
  </si>
  <si>
    <t>O</t>
  </si>
  <si>
    <t>Q</t>
  </si>
  <si>
    <t>N</t>
  </si>
  <si>
    <t>S</t>
  </si>
  <si>
    <t>V</t>
  </si>
  <si>
    <t>L</t>
  </si>
  <si>
    <t>M</t>
  </si>
  <si>
    <t>K</t>
  </si>
  <si>
    <t>H</t>
  </si>
  <si>
    <t>B</t>
  </si>
  <si>
    <t>Y</t>
  </si>
  <si>
    <t>P</t>
  </si>
  <si>
    <t>I</t>
  </si>
  <si>
    <t>D</t>
  </si>
  <si>
    <t>C</t>
  </si>
  <si>
    <t>J</t>
  </si>
  <si>
    <t>* Fare sheet is a guide only, refer to GDS for full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</si>
</sst>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3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232B3-D3AF-4275-B7F8-29422B22C191}">
  <dimension ref="A1:S168"/>
  <sheetViews>
    <sheetView tabSelected="1" topLeftCell="A132" zoomScale="70" zoomScaleNormal="70" workbookViewId="0">
      <selection activeCell="H155" sqref="H155"/>
    </sheetView>
  </sheetViews>
  <sheetFormatPr defaultColWidth="8.7109375" defaultRowHeight="15" x14ac:dyDescent="0.25"/>
  <cols>
    <col min="1" max="1" width="8.7109375" style="1"/>
    <col min="2" max="2" width="19.85546875" style="1" customWidth="1"/>
    <col min="3" max="3" width="11.7109375" style="1" customWidth="1"/>
    <col min="4" max="7" width="8.7109375" style="1"/>
    <col min="8" max="8" width="11.5703125" style="1" bestFit="1" customWidth="1"/>
    <col min="9" max="9" width="8.7109375" style="1"/>
    <col min="10" max="10" width="6.85546875" style="1" customWidth="1"/>
    <col min="11" max="11" width="9.5703125" style="1" customWidth="1"/>
    <col min="12" max="12" width="18.7109375" style="1" customWidth="1"/>
    <col min="13" max="13" width="11.140625" style="1" customWidth="1"/>
    <col min="14" max="17" width="8.7109375" style="1"/>
    <col min="18" max="18" width="8.7109375" style="36"/>
    <col min="19" max="16384" width="8.7109375" style="1"/>
  </cols>
  <sheetData>
    <row r="1" spans="1:19" ht="15.75" thickBot="1" x14ac:dyDescent="0.3">
      <c r="A1" s="4" t="s">
        <v>0</v>
      </c>
      <c r="B1" s="6" t="s">
        <v>1</v>
      </c>
      <c r="C1" s="19" t="s">
        <v>2</v>
      </c>
      <c r="D1" s="5" t="s">
        <v>3</v>
      </c>
      <c r="E1" s="5" t="s">
        <v>38</v>
      </c>
      <c r="F1" s="5" t="s">
        <v>43</v>
      </c>
      <c r="G1" s="26" t="s">
        <v>4</v>
      </c>
      <c r="H1" s="4" t="s">
        <v>5</v>
      </c>
      <c r="I1" s="6" t="s">
        <v>6</v>
      </c>
      <c r="K1" s="4" t="s">
        <v>0</v>
      </c>
      <c r="L1" s="26" t="s">
        <v>1</v>
      </c>
      <c r="M1" s="40" t="s">
        <v>2</v>
      </c>
      <c r="N1" s="19" t="s">
        <v>3</v>
      </c>
      <c r="O1" s="5" t="s">
        <v>38</v>
      </c>
      <c r="P1" s="5" t="s">
        <v>43</v>
      </c>
      <c r="Q1" s="26" t="s">
        <v>4</v>
      </c>
      <c r="R1" s="4" t="s">
        <v>5</v>
      </c>
      <c r="S1" s="6" t="s">
        <v>6</v>
      </c>
    </row>
    <row r="2" spans="1:19" x14ac:dyDescent="0.25">
      <c r="A2" s="54" t="s">
        <v>7</v>
      </c>
      <c r="B2" s="51" t="s">
        <v>8</v>
      </c>
      <c r="C2" s="20" t="s">
        <v>81</v>
      </c>
      <c r="D2" s="7" t="s">
        <v>30</v>
      </c>
      <c r="E2" s="7" t="s">
        <v>39</v>
      </c>
      <c r="F2" s="7" t="s">
        <v>44</v>
      </c>
      <c r="G2" s="27" t="s">
        <v>31</v>
      </c>
      <c r="H2" s="33">
        <v>1784</v>
      </c>
      <c r="I2" s="8" t="s">
        <v>32</v>
      </c>
      <c r="K2" s="65" t="s">
        <v>7</v>
      </c>
      <c r="L2" s="68" t="s">
        <v>8</v>
      </c>
      <c r="M2" s="23" t="s">
        <v>82</v>
      </c>
      <c r="N2" s="13" t="s">
        <v>30</v>
      </c>
      <c r="O2" s="13" t="s">
        <v>39</v>
      </c>
      <c r="P2" s="13" t="s">
        <v>44</v>
      </c>
      <c r="Q2" s="30" t="s">
        <v>31</v>
      </c>
      <c r="R2" s="37">
        <f>H2+60</f>
        <v>1844</v>
      </c>
      <c r="S2" s="14" t="s">
        <v>32</v>
      </c>
    </row>
    <row r="3" spans="1:19" x14ac:dyDescent="0.25">
      <c r="A3" s="55"/>
      <c r="B3" s="52"/>
      <c r="C3" s="21" t="s">
        <v>9</v>
      </c>
      <c r="D3" s="9" t="s">
        <v>30</v>
      </c>
      <c r="E3" s="9" t="s">
        <v>40</v>
      </c>
      <c r="F3" s="9" t="s">
        <v>45</v>
      </c>
      <c r="G3" s="28" t="s">
        <v>31</v>
      </c>
      <c r="H3" s="34">
        <v>2053</v>
      </c>
      <c r="I3" s="10" t="s">
        <v>32</v>
      </c>
      <c r="K3" s="66"/>
      <c r="L3" s="69"/>
      <c r="M3" s="24" t="s">
        <v>60</v>
      </c>
      <c r="N3" s="15" t="s">
        <v>30</v>
      </c>
      <c r="O3" s="15" t="s">
        <v>40</v>
      </c>
      <c r="P3" s="15" t="s">
        <v>45</v>
      </c>
      <c r="Q3" s="31" t="s">
        <v>31</v>
      </c>
      <c r="R3" s="38">
        <f t="shared" ref="R3:R6" si="0">H3+60</f>
        <v>2113</v>
      </c>
      <c r="S3" s="16" t="s">
        <v>32</v>
      </c>
    </row>
    <row r="4" spans="1:19" x14ac:dyDescent="0.25">
      <c r="A4" s="55"/>
      <c r="B4" s="52"/>
      <c r="C4" s="21" t="s">
        <v>10</v>
      </c>
      <c r="D4" s="9" t="s">
        <v>30</v>
      </c>
      <c r="E4" s="9" t="s">
        <v>41</v>
      </c>
      <c r="F4" s="9" t="s">
        <v>45</v>
      </c>
      <c r="G4" s="28" t="s">
        <v>31</v>
      </c>
      <c r="H4" s="34">
        <v>2330</v>
      </c>
      <c r="I4" s="10" t="s">
        <v>32</v>
      </c>
      <c r="K4" s="66"/>
      <c r="L4" s="69"/>
      <c r="M4" s="24" t="s">
        <v>61</v>
      </c>
      <c r="N4" s="15" t="s">
        <v>30</v>
      </c>
      <c r="O4" s="15" t="s">
        <v>41</v>
      </c>
      <c r="P4" s="15" t="s">
        <v>45</v>
      </c>
      <c r="Q4" s="31" t="s">
        <v>31</v>
      </c>
      <c r="R4" s="38">
        <f t="shared" si="0"/>
        <v>2390</v>
      </c>
      <c r="S4" s="16" t="s">
        <v>32</v>
      </c>
    </row>
    <row r="5" spans="1:19" x14ac:dyDescent="0.25">
      <c r="A5" s="55"/>
      <c r="B5" s="52"/>
      <c r="C5" s="21" t="s">
        <v>11</v>
      </c>
      <c r="D5" s="9" t="s">
        <v>30</v>
      </c>
      <c r="E5" s="9" t="s">
        <v>32</v>
      </c>
      <c r="F5" s="9" t="s">
        <v>46</v>
      </c>
      <c r="G5" s="28" t="s">
        <v>31</v>
      </c>
      <c r="H5" s="34">
        <v>2685</v>
      </c>
      <c r="I5" s="10" t="s">
        <v>32</v>
      </c>
      <c r="K5" s="66"/>
      <c r="L5" s="69"/>
      <c r="M5" s="24" t="s">
        <v>62</v>
      </c>
      <c r="N5" s="15" t="s">
        <v>30</v>
      </c>
      <c r="O5" s="15" t="s">
        <v>32</v>
      </c>
      <c r="P5" s="15" t="s">
        <v>46</v>
      </c>
      <c r="Q5" s="31" t="s">
        <v>31</v>
      </c>
      <c r="R5" s="38">
        <f t="shared" si="0"/>
        <v>2745</v>
      </c>
      <c r="S5" s="16" t="s">
        <v>32</v>
      </c>
    </row>
    <row r="6" spans="1:19" x14ac:dyDescent="0.25">
      <c r="A6" s="55"/>
      <c r="B6" s="52"/>
      <c r="C6" s="21" t="s">
        <v>12</v>
      </c>
      <c r="D6" s="9" t="s">
        <v>30</v>
      </c>
      <c r="E6" s="9" t="s">
        <v>32</v>
      </c>
      <c r="F6" s="9" t="s">
        <v>46</v>
      </c>
      <c r="G6" s="28" t="s">
        <v>31</v>
      </c>
      <c r="H6" s="34">
        <v>2911</v>
      </c>
      <c r="I6" s="10" t="s">
        <v>32</v>
      </c>
      <c r="K6" s="66"/>
      <c r="L6" s="69"/>
      <c r="M6" s="24" t="s">
        <v>63</v>
      </c>
      <c r="N6" s="15" t="s">
        <v>30</v>
      </c>
      <c r="O6" s="15" t="s">
        <v>32</v>
      </c>
      <c r="P6" s="15" t="s">
        <v>46</v>
      </c>
      <c r="Q6" s="31" t="s">
        <v>31</v>
      </c>
      <c r="R6" s="38">
        <f t="shared" si="0"/>
        <v>2971</v>
      </c>
      <c r="S6" s="16" t="s">
        <v>32</v>
      </c>
    </row>
    <row r="7" spans="1:19" x14ac:dyDescent="0.25">
      <c r="A7" s="55"/>
      <c r="B7" s="52"/>
      <c r="C7" s="21" t="s">
        <v>13</v>
      </c>
      <c r="D7" s="9" t="s">
        <v>30</v>
      </c>
      <c r="E7" s="9" t="s">
        <v>32</v>
      </c>
      <c r="F7" s="9" t="s">
        <v>46</v>
      </c>
      <c r="G7" s="28" t="s">
        <v>31</v>
      </c>
      <c r="H7" s="34">
        <v>3170</v>
      </c>
      <c r="I7" s="10" t="s">
        <v>32</v>
      </c>
      <c r="K7" s="66"/>
      <c r="L7" s="69"/>
      <c r="M7" s="24" t="s">
        <v>64</v>
      </c>
      <c r="N7" s="15" t="s">
        <v>30</v>
      </c>
      <c r="O7" s="15" t="s">
        <v>32</v>
      </c>
      <c r="P7" s="15" t="s">
        <v>46</v>
      </c>
      <c r="Q7" s="31" t="s">
        <v>31</v>
      </c>
      <c r="R7" s="38">
        <f>H7+80</f>
        <v>3250</v>
      </c>
      <c r="S7" s="16" t="s">
        <v>32</v>
      </c>
    </row>
    <row r="8" spans="1:19" x14ac:dyDescent="0.25">
      <c r="A8" s="55"/>
      <c r="B8" s="52"/>
      <c r="C8" s="21" t="s">
        <v>14</v>
      </c>
      <c r="D8" s="9" t="s">
        <v>30</v>
      </c>
      <c r="E8" s="9" t="s">
        <v>32</v>
      </c>
      <c r="F8" s="9" t="s">
        <v>46</v>
      </c>
      <c r="G8" s="28" t="s">
        <v>31</v>
      </c>
      <c r="H8" s="34">
        <v>3326</v>
      </c>
      <c r="I8" s="10" t="s">
        <v>32</v>
      </c>
      <c r="K8" s="66"/>
      <c r="L8" s="69"/>
      <c r="M8" s="24" t="s">
        <v>65</v>
      </c>
      <c r="N8" s="15" t="s">
        <v>30</v>
      </c>
      <c r="O8" s="15" t="s">
        <v>32</v>
      </c>
      <c r="P8" s="15" t="s">
        <v>46</v>
      </c>
      <c r="Q8" s="31" t="s">
        <v>31</v>
      </c>
      <c r="R8" s="38">
        <f t="shared" ref="R8:R17" si="1">H8+80</f>
        <v>3406</v>
      </c>
      <c r="S8" s="16" t="s">
        <v>32</v>
      </c>
    </row>
    <row r="9" spans="1:19" x14ac:dyDescent="0.25">
      <c r="A9" s="55"/>
      <c r="B9" s="52"/>
      <c r="C9" s="21" t="s">
        <v>15</v>
      </c>
      <c r="D9" s="9" t="s">
        <v>30</v>
      </c>
      <c r="E9" s="9" t="s">
        <v>32</v>
      </c>
      <c r="F9" s="9" t="s">
        <v>46</v>
      </c>
      <c r="G9" s="28" t="s">
        <v>31</v>
      </c>
      <c r="H9" s="34">
        <v>3621</v>
      </c>
      <c r="I9" s="10" t="s">
        <v>32</v>
      </c>
      <c r="K9" s="66"/>
      <c r="L9" s="69"/>
      <c r="M9" s="24" t="s">
        <v>66</v>
      </c>
      <c r="N9" s="15" t="s">
        <v>30</v>
      </c>
      <c r="O9" s="15" t="s">
        <v>32</v>
      </c>
      <c r="P9" s="15" t="s">
        <v>46</v>
      </c>
      <c r="Q9" s="31" t="s">
        <v>31</v>
      </c>
      <c r="R9" s="38">
        <f t="shared" si="1"/>
        <v>3701</v>
      </c>
      <c r="S9" s="16" t="s">
        <v>32</v>
      </c>
    </row>
    <row r="10" spans="1:19" x14ac:dyDescent="0.25">
      <c r="A10" s="55"/>
      <c r="B10" s="52"/>
      <c r="C10" s="21" t="s">
        <v>16</v>
      </c>
      <c r="D10" s="9" t="s">
        <v>30</v>
      </c>
      <c r="E10" s="9" t="s">
        <v>32</v>
      </c>
      <c r="F10" s="9" t="s">
        <v>46</v>
      </c>
      <c r="G10" s="28" t="s">
        <v>31</v>
      </c>
      <c r="H10" s="34">
        <v>3846</v>
      </c>
      <c r="I10" s="10" t="s">
        <v>32</v>
      </c>
      <c r="K10" s="66"/>
      <c r="L10" s="69"/>
      <c r="M10" s="24" t="s">
        <v>67</v>
      </c>
      <c r="N10" s="15" t="s">
        <v>30</v>
      </c>
      <c r="O10" s="15" t="s">
        <v>32</v>
      </c>
      <c r="P10" s="15" t="s">
        <v>46</v>
      </c>
      <c r="Q10" s="31" t="s">
        <v>31</v>
      </c>
      <c r="R10" s="38">
        <f t="shared" si="1"/>
        <v>3926</v>
      </c>
      <c r="S10" s="16" t="s">
        <v>32</v>
      </c>
    </row>
    <row r="11" spans="1:19" x14ac:dyDescent="0.25">
      <c r="A11" s="55"/>
      <c r="B11" s="52"/>
      <c r="C11" s="21" t="s">
        <v>17</v>
      </c>
      <c r="D11" s="9" t="s">
        <v>30</v>
      </c>
      <c r="E11" s="9" t="s">
        <v>32</v>
      </c>
      <c r="F11" s="9" t="s">
        <v>46</v>
      </c>
      <c r="G11" s="28" t="s">
        <v>31</v>
      </c>
      <c r="H11" s="34">
        <v>4461</v>
      </c>
      <c r="I11" s="10" t="s">
        <v>32</v>
      </c>
      <c r="K11" s="66"/>
      <c r="L11" s="69"/>
      <c r="M11" s="24" t="s">
        <v>68</v>
      </c>
      <c r="N11" s="15" t="s">
        <v>30</v>
      </c>
      <c r="O11" s="15" t="s">
        <v>32</v>
      </c>
      <c r="P11" s="15" t="s">
        <v>46</v>
      </c>
      <c r="Q11" s="31" t="s">
        <v>31</v>
      </c>
      <c r="R11" s="38">
        <f t="shared" si="1"/>
        <v>4541</v>
      </c>
      <c r="S11" s="16" t="s">
        <v>32</v>
      </c>
    </row>
    <row r="12" spans="1:19" x14ac:dyDescent="0.25">
      <c r="A12" s="55"/>
      <c r="B12" s="52"/>
      <c r="C12" s="21" t="s">
        <v>18</v>
      </c>
      <c r="D12" s="9" t="s">
        <v>30</v>
      </c>
      <c r="E12" s="9" t="s">
        <v>32</v>
      </c>
      <c r="F12" s="9" t="s">
        <v>46</v>
      </c>
      <c r="G12" s="28" t="s">
        <v>31</v>
      </c>
      <c r="H12" s="34">
        <v>4938</v>
      </c>
      <c r="I12" s="10" t="s">
        <v>32</v>
      </c>
      <c r="K12" s="66"/>
      <c r="L12" s="69"/>
      <c r="M12" s="24" t="s">
        <v>69</v>
      </c>
      <c r="N12" s="15" t="s">
        <v>30</v>
      </c>
      <c r="O12" s="15" t="s">
        <v>32</v>
      </c>
      <c r="P12" s="15" t="s">
        <v>46</v>
      </c>
      <c r="Q12" s="31" t="s">
        <v>31</v>
      </c>
      <c r="R12" s="38">
        <f t="shared" si="1"/>
        <v>5018</v>
      </c>
      <c r="S12" s="16" t="s">
        <v>32</v>
      </c>
    </row>
    <row r="13" spans="1:19" x14ac:dyDescent="0.25">
      <c r="A13" s="55"/>
      <c r="B13" s="52"/>
      <c r="C13" s="21" t="s">
        <v>19</v>
      </c>
      <c r="D13" s="9" t="s">
        <v>30</v>
      </c>
      <c r="E13" s="9" t="s">
        <v>32</v>
      </c>
      <c r="F13" s="9" t="s">
        <v>46</v>
      </c>
      <c r="G13" s="28" t="s">
        <v>31</v>
      </c>
      <c r="H13" s="34">
        <v>5414</v>
      </c>
      <c r="I13" s="10" t="s">
        <v>32</v>
      </c>
      <c r="K13" s="66"/>
      <c r="L13" s="69"/>
      <c r="M13" s="24" t="s">
        <v>70</v>
      </c>
      <c r="N13" s="15" t="s">
        <v>30</v>
      </c>
      <c r="O13" s="15" t="s">
        <v>32</v>
      </c>
      <c r="P13" s="15" t="s">
        <v>46</v>
      </c>
      <c r="Q13" s="31" t="s">
        <v>31</v>
      </c>
      <c r="R13" s="38">
        <f t="shared" si="1"/>
        <v>5494</v>
      </c>
      <c r="S13" s="16" t="s">
        <v>32</v>
      </c>
    </row>
    <row r="14" spans="1:19" x14ac:dyDescent="0.25">
      <c r="A14" s="55"/>
      <c r="B14" s="52"/>
      <c r="C14" s="21" t="s">
        <v>20</v>
      </c>
      <c r="D14" s="9" t="s">
        <v>30</v>
      </c>
      <c r="E14" s="9" t="s">
        <v>42</v>
      </c>
      <c r="F14" s="9" t="s">
        <v>45</v>
      </c>
      <c r="G14" s="28" t="s">
        <v>31</v>
      </c>
      <c r="H14" s="34">
        <v>7883</v>
      </c>
      <c r="I14" s="10" t="s">
        <v>32</v>
      </c>
      <c r="K14" s="66"/>
      <c r="L14" s="69"/>
      <c r="M14" s="24" t="s">
        <v>71</v>
      </c>
      <c r="N14" s="15" t="s">
        <v>30</v>
      </c>
      <c r="O14" s="15" t="s">
        <v>42</v>
      </c>
      <c r="P14" s="15" t="s">
        <v>45</v>
      </c>
      <c r="Q14" s="31" t="s">
        <v>31</v>
      </c>
      <c r="R14" s="38">
        <f t="shared" si="1"/>
        <v>7963</v>
      </c>
      <c r="S14" s="16" t="s">
        <v>32</v>
      </c>
    </row>
    <row r="15" spans="1:19" x14ac:dyDescent="0.25">
      <c r="A15" s="55"/>
      <c r="B15" s="52"/>
      <c r="C15" s="21" t="s">
        <v>21</v>
      </c>
      <c r="D15" s="9" t="s">
        <v>30</v>
      </c>
      <c r="E15" s="9" t="s">
        <v>32</v>
      </c>
      <c r="F15" s="9" t="s">
        <v>46</v>
      </c>
      <c r="G15" s="28" t="s">
        <v>31</v>
      </c>
      <c r="H15" s="34">
        <v>8056</v>
      </c>
      <c r="I15" s="10" t="s">
        <v>32</v>
      </c>
      <c r="K15" s="66"/>
      <c r="L15" s="69"/>
      <c r="M15" s="24" t="s">
        <v>72</v>
      </c>
      <c r="N15" s="15" t="s">
        <v>30</v>
      </c>
      <c r="O15" s="15" t="s">
        <v>32</v>
      </c>
      <c r="P15" s="15" t="s">
        <v>46</v>
      </c>
      <c r="Q15" s="31" t="s">
        <v>31</v>
      </c>
      <c r="R15" s="38">
        <f t="shared" si="1"/>
        <v>8136</v>
      </c>
      <c r="S15" s="16" t="s">
        <v>32</v>
      </c>
    </row>
    <row r="16" spans="1:19" x14ac:dyDescent="0.25">
      <c r="A16" s="55"/>
      <c r="B16" s="52"/>
      <c r="C16" s="21" t="s">
        <v>22</v>
      </c>
      <c r="D16" s="9" t="s">
        <v>30</v>
      </c>
      <c r="E16" s="9" t="s">
        <v>42</v>
      </c>
      <c r="F16" s="9" t="s">
        <v>45</v>
      </c>
      <c r="G16" s="28" t="s">
        <v>31</v>
      </c>
      <c r="H16" s="34">
        <v>10049</v>
      </c>
      <c r="I16" s="10" t="s">
        <v>32</v>
      </c>
      <c r="K16" s="66"/>
      <c r="L16" s="69"/>
      <c r="M16" s="24" t="s">
        <v>73</v>
      </c>
      <c r="N16" s="15" t="s">
        <v>30</v>
      </c>
      <c r="O16" s="15" t="s">
        <v>42</v>
      </c>
      <c r="P16" s="15" t="s">
        <v>45</v>
      </c>
      <c r="Q16" s="31" t="s">
        <v>31</v>
      </c>
      <c r="R16" s="38">
        <f t="shared" si="1"/>
        <v>10129</v>
      </c>
      <c r="S16" s="16" t="s">
        <v>32</v>
      </c>
    </row>
    <row r="17" spans="1:19" x14ac:dyDescent="0.25">
      <c r="A17" s="55"/>
      <c r="B17" s="52"/>
      <c r="C17" s="21" t="s">
        <v>23</v>
      </c>
      <c r="D17" s="9" t="s">
        <v>30</v>
      </c>
      <c r="E17" s="9" t="s">
        <v>32</v>
      </c>
      <c r="F17" s="9" t="s">
        <v>46</v>
      </c>
      <c r="G17" s="28" t="s">
        <v>31</v>
      </c>
      <c r="H17" s="34">
        <v>10222</v>
      </c>
      <c r="I17" s="10" t="s">
        <v>32</v>
      </c>
      <c r="K17" s="66"/>
      <c r="L17" s="69"/>
      <c r="M17" s="24" t="s">
        <v>74</v>
      </c>
      <c r="N17" s="15" t="s">
        <v>30</v>
      </c>
      <c r="O17" s="15" t="s">
        <v>32</v>
      </c>
      <c r="P17" s="15" t="s">
        <v>46</v>
      </c>
      <c r="Q17" s="31" t="s">
        <v>31</v>
      </c>
      <c r="R17" s="38">
        <f t="shared" si="1"/>
        <v>10302</v>
      </c>
      <c r="S17" s="16" t="s">
        <v>32</v>
      </c>
    </row>
    <row r="18" spans="1:19" x14ac:dyDescent="0.25">
      <c r="A18" s="55"/>
      <c r="B18" s="52"/>
      <c r="C18" s="21" t="s">
        <v>24</v>
      </c>
      <c r="D18" s="9" t="s">
        <v>30</v>
      </c>
      <c r="E18" s="9" t="s">
        <v>39</v>
      </c>
      <c r="F18" s="9" t="s">
        <v>45</v>
      </c>
      <c r="G18" s="28" t="s">
        <v>31</v>
      </c>
      <c r="H18" s="34">
        <v>11504</v>
      </c>
      <c r="I18" s="10" t="s">
        <v>32</v>
      </c>
      <c r="K18" s="66"/>
      <c r="L18" s="69"/>
      <c r="M18" s="24" t="s">
        <v>75</v>
      </c>
      <c r="N18" s="15" t="s">
        <v>30</v>
      </c>
      <c r="O18" s="15" t="s">
        <v>39</v>
      </c>
      <c r="P18" s="15" t="s">
        <v>45</v>
      </c>
      <c r="Q18" s="31" t="s">
        <v>31</v>
      </c>
      <c r="R18" s="38">
        <f>H18+100</f>
        <v>11604</v>
      </c>
      <c r="S18" s="16" t="s">
        <v>32</v>
      </c>
    </row>
    <row r="19" spans="1:19" x14ac:dyDescent="0.25">
      <c r="A19" s="55"/>
      <c r="B19" s="52"/>
      <c r="C19" s="21" t="s">
        <v>25</v>
      </c>
      <c r="D19" s="9" t="s">
        <v>30</v>
      </c>
      <c r="E19" s="9" t="s">
        <v>32</v>
      </c>
      <c r="F19" s="9" t="s">
        <v>46</v>
      </c>
      <c r="G19" s="28" t="s">
        <v>31</v>
      </c>
      <c r="H19" s="34">
        <v>11677</v>
      </c>
      <c r="I19" s="10" t="s">
        <v>32</v>
      </c>
      <c r="K19" s="66"/>
      <c r="L19" s="69"/>
      <c r="M19" s="24" t="s">
        <v>76</v>
      </c>
      <c r="N19" s="15" t="s">
        <v>30</v>
      </c>
      <c r="O19" s="15" t="s">
        <v>32</v>
      </c>
      <c r="P19" s="15" t="s">
        <v>46</v>
      </c>
      <c r="Q19" s="31" t="s">
        <v>31</v>
      </c>
      <c r="R19" s="38">
        <f t="shared" ref="R19:R23" si="2">H19+100</f>
        <v>11777</v>
      </c>
      <c r="S19" s="16" t="s">
        <v>32</v>
      </c>
    </row>
    <row r="20" spans="1:19" x14ac:dyDescent="0.25">
      <c r="A20" s="55"/>
      <c r="B20" s="52"/>
      <c r="C20" s="21" t="s">
        <v>26</v>
      </c>
      <c r="D20" s="9" t="s">
        <v>30</v>
      </c>
      <c r="E20" s="9" t="s">
        <v>40</v>
      </c>
      <c r="F20" s="9" t="s">
        <v>45</v>
      </c>
      <c r="G20" s="28" t="s">
        <v>31</v>
      </c>
      <c r="H20" s="34">
        <v>11937</v>
      </c>
      <c r="I20" s="10" t="s">
        <v>32</v>
      </c>
      <c r="K20" s="66"/>
      <c r="L20" s="69"/>
      <c r="M20" s="24" t="s">
        <v>77</v>
      </c>
      <c r="N20" s="15" t="s">
        <v>30</v>
      </c>
      <c r="O20" s="15" t="s">
        <v>40</v>
      </c>
      <c r="P20" s="15" t="s">
        <v>45</v>
      </c>
      <c r="Q20" s="31" t="s">
        <v>31</v>
      </c>
      <c r="R20" s="38">
        <f t="shared" si="2"/>
        <v>12037</v>
      </c>
      <c r="S20" s="16" t="s">
        <v>32</v>
      </c>
    </row>
    <row r="21" spans="1:19" x14ac:dyDescent="0.25">
      <c r="A21" s="55"/>
      <c r="B21" s="52"/>
      <c r="C21" s="21" t="s">
        <v>27</v>
      </c>
      <c r="D21" s="9" t="s">
        <v>30</v>
      </c>
      <c r="E21" s="9" t="s">
        <v>32</v>
      </c>
      <c r="F21" s="9" t="s">
        <v>46</v>
      </c>
      <c r="G21" s="28" t="s">
        <v>31</v>
      </c>
      <c r="H21" s="34">
        <v>12110</v>
      </c>
      <c r="I21" s="10" t="s">
        <v>32</v>
      </c>
      <c r="K21" s="66"/>
      <c r="L21" s="69"/>
      <c r="M21" s="24" t="s">
        <v>78</v>
      </c>
      <c r="N21" s="15" t="s">
        <v>30</v>
      </c>
      <c r="O21" s="15" t="s">
        <v>32</v>
      </c>
      <c r="P21" s="15" t="s">
        <v>46</v>
      </c>
      <c r="Q21" s="31" t="s">
        <v>31</v>
      </c>
      <c r="R21" s="38">
        <f t="shared" si="2"/>
        <v>12210</v>
      </c>
      <c r="S21" s="16" t="s">
        <v>32</v>
      </c>
    </row>
    <row r="22" spans="1:19" x14ac:dyDescent="0.25">
      <c r="A22" s="55"/>
      <c r="B22" s="52"/>
      <c r="C22" s="21" t="s">
        <v>28</v>
      </c>
      <c r="D22" s="9" t="s">
        <v>30</v>
      </c>
      <c r="E22" s="9" t="s">
        <v>41</v>
      </c>
      <c r="F22" s="9" t="s">
        <v>45</v>
      </c>
      <c r="G22" s="28" t="s">
        <v>31</v>
      </c>
      <c r="H22" s="34">
        <v>14796</v>
      </c>
      <c r="I22" s="10" t="s">
        <v>32</v>
      </c>
      <c r="K22" s="66"/>
      <c r="L22" s="69"/>
      <c r="M22" s="24" t="s">
        <v>79</v>
      </c>
      <c r="N22" s="15" t="s">
        <v>30</v>
      </c>
      <c r="O22" s="15" t="s">
        <v>41</v>
      </c>
      <c r="P22" s="15" t="s">
        <v>45</v>
      </c>
      <c r="Q22" s="31" t="s">
        <v>31</v>
      </c>
      <c r="R22" s="38">
        <f t="shared" si="2"/>
        <v>14896</v>
      </c>
      <c r="S22" s="16" t="s">
        <v>32</v>
      </c>
    </row>
    <row r="23" spans="1:19" ht="15.75" thickBot="1" x14ac:dyDescent="0.3">
      <c r="A23" s="56"/>
      <c r="B23" s="53"/>
      <c r="C23" s="22" t="s">
        <v>29</v>
      </c>
      <c r="D23" s="11" t="s">
        <v>30</v>
      </c>
      <c r="E23" s="11" t="s">
        <v>32</v>
      </c>
      <c r="F23" s="11" t="s">
        <v>46</v>
      </c>
      <c r="G23" s="29" t="s">
        <v>31</v>
      </c>
      <c r="H23" s="35">
        <v>15055</v>
      </c>
      <c r="I23" s="12" t="s">
        <v>32</v>
      </c>
      <c r="K23" s="67"/>
      <c r="L23" s="70"/>
      <c r="M23" s="25" t="s">
        <v>80</v>
      </c>
      <c r="N23" s="17" t="s">
        <v>30</v>
      </c>
      <c r="O23" s="17" t="s">
        <v>32</v>
      </c>
      <c r="P23" s="17" t="s">
        <v>46</v>
      </c>
      <c r="Q23" s="32" t="s">
        <v>31</v>
      </c>
      <c r="R23" s="39">
        <f t="shared" si="2"/>
        <v>15155</v>
      </c>
      <c r="S23" s="18" t="s">
        <v>32</v>
      </c>
    </row>
    <row r="24" spans="1:19" ht="15.75" thickBot="1" x14ac:dyDescent="0.3">
      <c r="A24" s="2"/>
      <c r="H24" s="36"/>
      <c r="I24" s="3"/>
      <c r="K24" s="2"/>
      <c r="S24" s="3"/>
    </row>
    <row r="25" spans="1:19" ht="15" customHeight="1" x14ac:dyDescent="0.25">
      <c r="A25" s="54" t="s">
        <v>7</v>
      </c>
      <c r="B25" s="57" t="s">
        <v>34</v>
      </c>
      <c r="C25" s="20" t="s">
        <v>81</v>
      </c>
      <c r="D25" s="7" t="s">
        <v>30</v>
      </c>
      <c r="E25" s="7" t="s">
        <v>39</v>
      </c>
      <c r="F25" s="7" t="s">
        <v>44</v>
      </c>
      <c r="G25" s="27" t="s">
        <v>31</v>
      </c>
      <c r="H25" s="33">
        <v>1871</v>
      </c>
      <c r="I25" s="8" t="s">
        <v>32</v>
      </c>
      <c r="K25" s="65" t="s">
        <v>7</v>
      </c>
      <c r="L25" s="71" t="s">
        <v>34</v>
      </c>
      <c r="M25" s="23" t="s">
        <v>82</v>
      </c>
      <c r="N25" s="13" t="s">
        <v>30</v>
      </c>
      <c r="O25" s="13" t="s">
        <v>39</v>
      </c>
      <c r="P25" s="13" t="s">
        <v>44</v>
      </c>
      <c r="Q25" s="30" t="s">
        <v>31</v>
      </c>
      <c r="R25" s="37">
        <f>H25+60</f>
        <v>1931</v>
      </c>
      <c r="S25" s="14" t="s">
        <v>32</v>
      </c>
    </row>
    <row r="26" spans="1:19" x14ac:dyDescent="0.25">
      <c r="A26" s="55"/>
      <c r="B26" s="52"/>
      <c r="C26" s="21" t="s">
        <v>9</v>
      </c>
      <c r="D26" s="9" t="s">
        <v>30</v>
      </c>
      <c r="E26" s="9" t="s">
        <v>40</v>
      </c>
      <c r="F26" s="9" t="s">
        <v>45</v>
      </c>
      <c r="G26" s="28" t="s">
        <v>31</v>
      </c>
      <c r="H26" s="34">
        <v>2140</v>
      </c>
      <c r="I26" s="10" t="s">
        <v>32</v>
      </c>
      <c r="K26" s="66"/>
      <c r="L26" s="69"/>
      <c r="M26" s="24" t="s">
        <v>60</v>
      </c>
      <c r="N26" s="15" t="s">
        <v>30</v>
      </c>
      <c r="O26" s="15" t="s">
        <v>40</v>
      </c>
      <c r="P26" s="15" t="s">
        <v>45</v>
      </c>
      <c r="Q26" s="31" t="s">
        <v>31</v>
      </c>
      <c r="R26" s="38">
        <f t="shared" ref="R26:R29" si="3">H26+60</f>
        <v>2200</v>
      </c>
      <c r="S26" s="16" t="s">
        <v>32</v>
      </c>
    </row>
    <row r="27" spans="1:19" x14ac:dyDescent="0.25">
      <c r="A27" s="55"/>
      <c r="B27" s="52"/>
      <c r="C27" s="21" t="s">
        <v>10</v>
      </c>
      <c r="D27" s="9" t="s">
        <v>30</v>
      </c>
      <c r="E27" s="9" t="s">
        <v>41</v>
      </c>
      <c r="F27" s="9" t="s">
        <v>45</v>
      </c>
      <c r="G27" s="28" t="s">
        <v>31</v>
      </c>
      <c r="H27" s="34">
        <v>2408</v>
      </c>
      <c r="I27" s="10" t="s">
        <v>32</v>
      </c>
      <c r="K27" s="66"/>
      <c r="L27" s="69"/>
      <c r="M27" s="24" t="s">
        <v>61</v>
      </c>
      <c r="N27" s="15" t="s">
        <v>30</v>
      </c>
      <c r="O27" s="15" t="s">
        <v>41</v>
      </c>
      <c r="P27" s="15" t="s">
        <v>45</v>
      </c>
      <c r="Q27" s="31" t="s">
        <v>31</v>
      </c>
      <c r="R27" s="38">
        <f t="shared" si="3"/>
        <v>2468</v>
      </c>
      <c r="S27" s="16" t="s">
        <v>32</v>
      </c>
    </row>
    <row r="28" spans="1:19" x14ac:dyDescent="0.25">
      <c r="A28" s="55"/>
      <c r="B28" s="52"/>
      <c r="C28" s="21" t="s">
        <v>11</v>
      </c>
      <c r="D28" s="9" t="s">
        <v>30</v>
      </c>
      <c r="E28" s="9" t="s">
        <v>32</v>
      </c>
      <c r="F28" s="9" t="s">
        <v>46</v>
      </c>
      <c r="G28" s="28" t="s">
        <v>31</v>
      </c>
      <c r="H28" s="34">
        <v>2755</v>
      </c>
      <c r="I28" s="10" t="s">
        <v>32</v>
      </c>
      <c r="K28" s="66"/>
      <c r="L28" s="69"/>
      <c r="M28" s="24" t="s">
        <v>62</v>
      </c>
      <c r="N28" s="15" t="s">
        <v>30</v>
      </c>
      <c r="O28" s="15" t="s">
        <v>32</v>
      </c>
      <c r="P28" s="15" t="s">
        <v>46</v>
      </c>
      <c r="Q28" s="31" t="s">
        <v>31</v>
      </c>
      <c r="R28" s="38">
        <f t="shared" si="3"/>
        <v>2815</v>
      </c>
      <c r="S28" s="16" t="s">
        <v>32</v>
      </c>
    </row>
    <row r="29" spans="1:19" x14ac:dyDescent="0.25">
      <c r="A29" s="55"/>
      <c r="B29" s="52"/>
      <c r="C29" s="21" t="s">
        <v>12</v>
      </c>
      <c r="D29" s="9" t="s">
        <v>30</v>
      </c>
      <c r="E29" s="9" t="s">
        <v>32</v>
      </c>
      <c r="F29" s="9" t="s">
        <v>46</v>
      </c>
      <c r="G29" s="28" t="s">
        <v>31</v>
      </c>
      <c r="H29" s="34">
        <v>3006</v>
      </c>
      <c r="I29" s="10" t="s">
        <v>32</v>
      </c>
      <c r="K29" s="66"/>
      <c r="L29" s="69"/>
      <c r="M29" s="24" t="s">
        <v>63</v>
      </c>
      <c r="N29" s="15" t="s">
        <v>30</v>
      </c>
      <c r="O29" s="15" t="s">
        <v>32</v>
      </c>
      <c r="P29" s="15" t="s">
        <v>46</v>
      </c>
      <c r="Q29" s="31" t="s">
        <v>31</v>
      </c>
      <c r="R29" s="38">
        <f t="shared" si="3"/>
        <v>3066</v>
      </c>
      <c r="S29" s="16" t="s">
        <v>32</v>
      </c>
    </row>
    <row r="30" spans="1:19" x14ac:dyDescent="0.25">
      <c r="A30" s="55"/>
      <c r="B30" s="52"/>
      <c r="C30" s="21" t="s">
        <v>13</v>
      </c>
      <c r="D30" s="9" t="s">
        <v>30</v>
      </c>
      <c r="E30" s="9" t="s">
        <v>32</v>
      </c>
      <c r="F30" s="9" t="s">
        <v>46</v>
      </c>
      <c r="G30" s="28" t="s">
        <v>31</v>
      </c>
      <c r="H30" s="34">
        <v>3257</v>
      </c>
      <c r="I30" s="10" t="s">
        <v>32</v>
      </c>
      <c r="K30" s="66"/>
      <c r="L30" s="69"/>
      <c r="M30" s="24" t="s">
        <v>64</v>
      </c>
      <c r="N30" s="15" t="s">
        <v>30</v>
      </c>
      <c r="O30" s="15" t="s">
        <v>32</v>
      </c>
      <c r="P30" s="15" t="s">
        <v>46</v>
      </c>
      <c r="Q30" s="31" t="s">
        <v>31</v>
      </c>
      <c r="R30" s="38">
        <f>H30+80</f>
        <v>3337</v>
      </c>
      <c r="S30" s="16" t="s">
        <v>32</v>
      </c>
    </row>
    <row r="31" spans="1:19" x14ac:dyDescent="0.25">
      <c r="A31" s="55"/>
      <c r="B31" s="52"/>
      <c r="C31" s="21" t="s">
        <v>14</v>
      </c>
      <c r="D31" s="9" t="s">
        <v>30</v>
      </c>
      <c r="E31" s="9" t="s">
        <v>32</v>
      </c>
      <c r="F31" s="9" t="s">
        <v>46</v>
      </c>
      <c r="G31" s="28" t="s">
        <v>31</v>
      </c>
      <c r="H31" s="34">
        <v>3413</v>
      </c>
      <c r="I31" s="10" t="s">
        <v>32</v>
      </c>
      <c r="K31" s="66"/>
      <c r="L31" s="69"/>
      <c r="M31" s="24" t="s">
        <v>65</v>
      </c>
      <c r="N31" s="15" t="s">
        <v>30</v>
      </c>
      <c r="O31" s="15" t="s">
        <v>32</v>
      </c>
      <c r="P31" s="15" t="s">
        <v>46</v>
      </c>
      <c r="Q31" s="31" t="s">
        <v>31</v>
      </c>
      <c r="R31" s="38">
        <f t="shared" ref="R31:R40" si="4">H31+80</f>
        <v>3493</v>
      </c>
      <c r="S31" s="16" t="s">
        <v>32</v>
      </c>
    </row>
    <row r="32" spans="1:19" x14ac:dyDescent="0.25">
      <c r="A32" s="55"/>
      <c r="B32" s="52"/>
      <c r="C32" s="21" t="s">
        <v>15</v>
      </c>
      <c r="D32" s="9" t="s">
        <v>30</v>
      </c>
      <c r="E32" s="9" t="s">
        <v>32</v>
      </c>
      <c r="F32" s="9" t="s">
        <v>46</v>
      </c>
      <c r="G32" s="28" t="s">
        <v>31</v>
      </c>
      <c r="H32" s="34">
        <v>3708</v>
      </c>
      <c r="I32" s="10" t="s">
        <v>32</v>
      </c>
      <c r="K32" s="66"/>
      <c r="L32" s="69"/>
      <c r="M32" s="24" t="s">
        <v>66</v>
      </c>
      <c r="N32" s="15" t="s">
        <v>30</v>
      </c>
      <c r="O32" s="15" t="s">
        <v>32</v>
      </c>
      <c r="P32" s="15" t="s">
        <v>46</v>
      </c>
      <c r="Q32" s="31" t="s">
        <v>31</v>
      </c>
      <c r="R32" s="38">
        <f t="shared" si="4"/>
        <v>3788</v>
      </c>
      <c r="S32" s="16" t="s">
        <v>32</v>
      </c>
    </row>
    <row r="33" spans="1:19" x14ac:dyDescent="0.25">
      <c r="A33" s="55"/>
      <c r="B33" s="52"/>
      <c r="C33" s="21" t="s">
        <v>16</v>
      </c>
      <c r="D33" s="9" t="s">
        <v>30</v>
      </c>
      <c r="E33" s="9" t="s">
        <v>32</v>
      </c>
      <c r="F33" s="9" t="s">
        <v>46</v>
      </c>
      <c r="G33" s="28" t="s">
        <v>31</v>
      </c>
      <c r="H33" s="34">
        <v>3933</v>
      </c>
      <c r="I33" s="10" t="s">
        <v>32</v>
      </c>
      <c r="K33" s="66"/>
      <c r="L33" s="69"/>
      <c r="M33" s="24" t="s">
        <v>67</v>
      </c>
      <c r="N33" s="15" t="s">
        <v>30</v>
      </c>
      <c r="O33" s="15" t="s">
        <v>32</v>
      </c>
      <c r="P33" s="15" t="s">
        <v>46</v>
      </c>
      <c r="Q33" s="31" t="s">
        <v>31</v>
      </c>
      <c r="R33" s="38">
        <f t="shared" si="4"/>
        <v>4013</v>
      </c>
      <c r="S33" s="16" t="s">
        <v>32</v>
      </c>
    </row>
    <row r="34" spans="1:19" x14ac:dyDescent="0.25">
      <c r="A34" s="55"/>
      <c r="B34" s="52"/>
      <c r="C34" s="21" t="s">
        <v>17</v>
      </c>
      <c r="D34" s="9" t="s">
        <v>30</v>
      </c>
      <c r="E34" s="9" t="s">
        <v>32</v>
      </c>
      <c r="F34" s="9" t="s">
        <v>46</v>
      </c>
      <c r="G34" s="28" t="s">
        <v>31</v>
      </c>
      <c r="H34" s="34">
        <v>4548</v>
      </c>
      <c r="I34" s="10" t="s">
        <v>32</v>
      </c>
      <c r="K34" s="66"/>
      <c r="L34" s="69"/>
      <c r="M34" s="24" t="s">
        <v>68</v>
      </c>
      <c r="N34" s="15" t="s">
        <v>30</v>
      </c>
      <c r="O34" s="15" t="s">
        <v>32</v>
      </c>
      <c r="P34" s="15" t="s">
        <v>46</v>
      </c>
      <c r="Q34" s="31" t="s">
        <v>31</v>
      </c>
      <c r="R34" s="38">
        <f t="shared" si="4"/>
        <v>4628</v>
      </c>
      <c r="S34" s="16" t="s">
        <v>32</v>
      </c>
    </row>
    <row r="35" spans="1:19" x14ac:dyDescent="0.25">
      <c r="A35" s="55"/>
      <c r="B35" s="52"/>
      <c r="C35" s="21" t="s">
        <v>18</v>
      </c>
      <c r="D35" s="9" t="s">
        <v>30</v>
      </c>
      <c r="E35" s="9" t="s">
        <v>32</v>
      </c>
      <c r="F35" s="9" t="s">
        <v>46</v>
      </c>
      <c r="G35" s="28" t="s">
        <v>31</v>
      </c>
      <c r="H35" s="34">
        <v>5024</v>
      </c>
      <c r="I35" s="10" t="s">
        <v>32</v>
      </c>
      <c r="K35" s="66"/>
      <c r="L35" s="69"/>
      <c r="M35" s="24" t="s">
        <v>69</v>
      </c>
      <c r="N35" s="15" t="s">
        <v>30</v>
      </c>
      <c r="O35" s="15" t="s">
        <v>32</v>
      </c>
      <c r="P35" s="15" t="s">
        <v>46</v>
      </c>
      <c r="Q35" s="31" t="s">
        <v>31</v>
      </c>
      <c r="R35" s="38">
        <f t="shared" si="4"/>
        <v>5104</v>
      </c>
      <c r="S35" s="16" t="s">
        <v>32</v>
      </c>
    </row>
    <row r="36" spans="1:19" x14ac:dyDescent="0.25">
      <c r="A36" s="55"/>
      <c r="B36" s="52"/>
      <c r="C36" s="21" t="s">
        <v>19</v>
      </c>
      <c r="D36" s="9" t="s">
        <v>30</v>
      </c>
      <c r="E36" s="9" t="s">
        <v>32</v>
      </c>
      <c r="F36" s="9" t="s">
        <v>46</v>
      </c>
      <c r="G36" s="28" t="s">
        <v>31</v>
      </c>
      <c r="H36" s="34">
        <v>5501</v>
      </c>
      <c r="I36" s="10" t="s">
        <v>32</v>
      </c>
      <c r="K36" s="66"/>
      <c r="L36" s="69"/>
      <c r="M36" s="24" t="s">
        <v>70</v>
      </c>
      <c r="N36" s="15" t="s">
        <v>30</v>
      </c>
      <c r="O36" s="15" t="s">
        <v>32</v>
      </c>
      <c r="P36" s="15" t="s">
        <v>46</v>
      </c>
      <c r="Q36" s="31" t="s">
        <v>31</v>
      </c>
      <c r="R36" s="38">
        <f t="shared" si="4"/>
        <v>5581</v>
      </c>
      <c r="S36" s="16" t="s">
        <v>32</v>
      </c>
    </row>
    <row r="37" spans="1:19" x14ac:dyDescent="0.25">
      <c r="A37" s="55"/>
      <c r="B37" s="52"/>
      <c r="C37" s="21" t="s">
        <v>20</v>
      </c>
      <c r="D37" s="9" t="s">
        <v>30</v>
      </c>
      <c r="E37" s="9" t="s">
        <v>42</v>
      </c>
      <c r="F37" s="9" t="s">
        <v>45</v>
      </c>
      <c r="G37" s="28" t="s">
        <v>31</v>
      </c>
      <c r="H37" s="34">
        <v>7926</v>
      </c>
      <c r="I37" s="10" t="s">
        <v>32</v>
      </c>
      <c r="K37" s="66"/>
      <c r="L37" s="69"/>
      <c r="M37" s="24" t="s">
        <v>71</v>
      </c>
      <c r="N37" s="15" t="s">
        <v>30</v>
      </c>
      <c r="O37" s="15" t="s">
        <v>42</v>
      </c>
      <c r="P37" s="15" t="s">
        <v>45</v>
      </c>
      <c r="Q37" s="31" t="s">
        <v>31</v>
      </c>
      <c r="R37" s="38">
        <f t="shared" si="4"/>
        <v>8006</v>
      </c>
      <c r="S37" s="16" t="s">
        <v>32</v>
      </c>
    </row>
    <row r="38" spans="1:19" x14ac:dyDescent="0.25">
      <c r="A38" s="55"/>
      <c r="B38" s="52"/>
      <c r="C38" s="21" t="s">
        <v>21</v>
      </c>
      <c r="D38" s="9" t="s">
        <v>30</v>
      </c>
      <c r="E38" s="9" t="s">
        <v>32</v>
      </c>
      <c r="F38" s="9" t="s">
        <v>46</v>
      </c>
      <c r="G38" s="28" t="s">
        <v>31</v>
      </c>
      <c r="H38" s="34">
        <v>8099</v>
      </c>
      <c r="I38" s="10" t="s">
        <v>32</v>
      </c>
      <c r="K38" s="66"/>
      <c r="L38" s="69"/>
      <c r="M38" s="24" t="s">
        <v>72</v>
      </c>
      <c r="N38" s="15" t="s">
        <v>30</v>
      </c>
      <c r="O38" s="15" t="s">
        <v>32</v>
      </c>
      <c r="P38" s="15" t="s">
        <v>46</v>
      </c>
      <c r="Q38" s="31" t="s">
        <v>31</v>
      </c>
      <c r="R38" s="38">
        <f t="shared" si="4"/>
        <v>8179</v>
      </c>
      <c r="S38" s="16" t="s">
        <v>32</v>
      </c>
    </row>
    <row r="39" spans="1:19" x14ac:dyDescent="0.25">
      <c r="A39" s="55"/>
      <c r="B39" s="52"/>
      <c r="C39" s="21" t="s">
        <v>22</v>
      </c>
      <c r="D39" s="9" t="s">
        <v>30</v>
      </c>
      <c r="E39" s="9" t="s">
        <v>42</v>
      </c>
      <c r="F39" s="9" t="s">
        <v>45</v>
      </c>
      <c r="G39" s="28" t="s">
        <v>31</v>
      </c>
      <c r="H39" s="34">
        <v>10049</v>
      </c>
      <c r="I39" s="10" t="s">
        <v>32</v>
      </c>
      <c r="K39" s="66"/>
      <c r="L39" s="69"/>
      <c r="M39" s="24" t="s">
        <v>73</v>
      </c>
      <c r="N39" s="15" t="s">
        <v>30</v>
      </c>
      <c r="O39" s="15" t="s">
        <v>42</v>
      </c>
      <c r="P39" s="15" t="s">
        <v>45</v>
      </c>
      <c r="Q39" s="31" t="s">
        <v>31</v>
      </c>
      <c r="R39" s="38">
        <f t="shared" si="4"/>
        <v>10129</v>
      </c>
      <c r="S39" s="16" t="s">
        <v>32</v>
      </c>
    </row>
    <row r="40" spans="1:19" x14ac:dyDescent="0.25">
      <c r="A40" s="55"/>
      <c r="B40" s="52"/>
      <c r="C40" s="21" t="s">
        <v>23</v>
      </c>
      <c r="D40" s="9" t="s">
        <v>30</v>
      </c>
      <c r="E40" s="9" t="s">
        <v>32</v>
      </c>
      <c r="F40" s="9" t="s">
        <v>46</v>
      </c>
      <c r="G40" s="28" t="s">
        <v>31</v>
      </c>
      <c r="H40" s="34">
        <v>10222</v>
      </c>
      <c r="I40" s="10" t="s">
        <v>32</v>
      </c>
      <c r="K40" s="66"/>
      <c r="L40" s="69"/>
      <c r="M40" s="24" t="s">
        <v>74</v>
      </c>
      <c r="N40" s="15" t="s">
        <v>30</v>
      </c>
      <c r="O40" s="15" t="s">
        <v>32</v>
      </c>
      <c r="P40" s="15" t="s">
        <v>46</v>
      </c>
      <c r="Q40" s="31" t="s">
        <v>31</v>
      </c>
      <c r="R40" s="38">
        <f t="shared" si="4"/>
        <v>10302</v>
      </c>
      <c r="S40" s="16" t="s">
        <v>32</v>
      </c>
    </row>
    <row r="41" spans="1:19" x14ac:dyDescent="0.25">
      <c r="A41" s="55"/>
      <c r="B41" s="52"/>
      <c r="C41" s="21" t="s">
        <v>24</v>
      </c>
      <c r="D41" s="9" t="s">
        <v>30</v>
      </c>
      <c r="E41" s="9" t="s">
        <v>39</v>
      </c>
      <c r="F41" s="9" t="s">
        <v>45</v>
      </c>
      <c r="G41" s="28" t="s">
        <v>31</v>
      </c>
      <c r="H41" s="34">
        <v>11469</v>
      </c>
      <c r="I41" s="10" t="s">
        <v>32</v>
      </c>
      <c r="K41" s="66"/>
      <c r="L41" s="69"/>
      <c r="M41" s="24" t="s">
        <v>75</v>
      </c>
      <c r="N41" s="15" t="s">
        <v>30</v>
      </c>
      <c r="O41" s="15" t="s">
        <v>39</v>
      </c>
      <c r="P41" s="15" t="s">
        <v>45</v>
      </c>
      <c r="Q41" s="31" t="s">
        <v>31</v>
      </c>
      <c r="R41" s="38">
        <f>H41+100</f>
        <v>11569</v>
      </c>
      <c r="S41" s="16" t="s">
        <v>32</v>
      </c>
    </row>
    <row r="42" spans="1:19" x14ac:dyDescent="0.25">
      <c r="A42" s="55"/>
      <c r="B42" s="52"/>
      <c r="C42" s="21" t="s">
        <v>25</v>
      </c>
      <c r="D42" s="9" t="s">
        <v>30</v>
      </c>
      <c r="E42" s="9" t="s">
        <v>32</v>
      </c>
      <c r="F42" s="9" t="s">
        <v>46</v>
      </c>
      <c r="G42" s="28" t="s">
        <v>31</v>
      </c>
      <c r="H42" s="34">
        <v>11642</v>
      </c>
      <c r="I42" s="10" t="s">
        <v>32</v>
      </c>
      <c r="K42" s="66"/>
      <c r="L42" s="69"/>
      <c r="M42" s="24" t="s">
        <v>76</v>
      </c>
      <c r="N42" s="15" t="s">
        <v>30</v>
      </c>
      <c r="O42" s="15" t="s">
        <v>32</v>
      </c>
      <c r="P42" s="15" t="s">
        <v>46</v>
      </c>
      <c r="Q42" s="31" t="s">
        <v>31</v>
      </c>
      <c r="R42" s="38">
        <f t="shared" ref="R42:R46" si="5">H42+100</f>
        <v>11742</v>
      </c>
      <c r="S42" s="16" t="s">
        <v>32</v>
      </c>
    </row>
    <row r="43" spans="1:19" x14ac:dyDescent="0.25">
      <c r="A43" s="55"/>
      <c r="B43" s="52"/>
      <c r="C43" s="21" t="s">
        <v>26</v>
      </c>
      <c r="D43" s="9" t="s">
        <v>30</v>
      </c>
      <c r="E43" s="9" t="s">
        <v>40</v>
      </c>
      <c r="F43" s="9" t="s">
        <v>45</v>
      </c>
      <c r="G43" s="28" t="s">
        <v>31</v>
      </c>
      <c r="H43" s="34">
        <v>11902</v>
      </c>
      <c r="I43" s="10" t="s">
        <v>32</v>
      </c>
      <c r="K43" s="66"/>
      <c r="L43" s="69"/>
      <c r="M43" s="24" t="s">
        <v>77</v>
      </c>
      <c r="N43" s="15" t="s">
        <v>30</v>
      </c>
      <c r="O43" s="15" t="s">
        <v>40</v>
      </c>
      <c r="P43" s="15" t="s">
        <v>45</v>
      </c>
      <c r="Q43" s="31" t="s">
        <v>31</v>
      </c>
      <c r="R43" s="38">
        <f t="shared" si="5"/>
        <v>12002</v>
      </c>
      <c r="S43" s="16" t="s">
        <v>32</v>
      </c>
    </row>
    <row r="44" spans="1:19" x14ac:dyDescent="0.25">
      <c r="A44" s="55"/>
      <c r="B44" s="52"/>
      <c r="C44" s="21" t="s">
        <v>27</v>
      </c>
      <c r="D44" s="9" t="s">
        <v>30</v>
      </c>
      <c r="E44" s="9" t="s">
        <v>32</v>
      </c>
      <c r="F44" s="9" t="s">
        <v>46</v>
      </c>
      <c r="G44" s="28" t="s">
        <v>31</v>
      </c>
      <c r="H44" s="34">
        <v>12076</v>
      </c>
      <c r="I44" s="10" t="s">
        <v>32</v>
      </c>
      <c r="K44" s="66"/>
      <c r="L44" s="69"/>
      <c r="M44" s="24" t="s">
        <v>78</v>
      </c>
      <c r="N44" s="15" t="s">
        <v>30</v>
      </c>
      <c r="O44" s="15" t="s">
        <v>32</v>
      </c>
      <c r="P44" s="15" t="s">
        <v>46</v>
      </c>
      <c r="Q44" s="31" t="s">
        <v>31</v>
      </c>
      <c r="R44" s="38">
        <f t="shared" si="5"/>
        <v>12176</v>
      </c>
      <c r="S44" s="16" t="s">
        <v>32</v>
      </c>
    </row>
    <row r="45" spans="1:19" x14ac:dyDescent="0.25">
      <c r="A45" s="55"/>
      <c r="B45" s="52"/>
      <c r="C45" s="21" t="s">
        <v>28</v>
      </c>
      <c r="D45" s="9" t="s">
        <v>30</v>
      </c>
      <c r="E45" s="9" t="s">
        <v>41</v>
      </c>
      <c r="F45" s="9" t="s">
        <v>45</v>
      </c>
      <c r="G45" s="28" t="s">
        <v>31</v>
      </c>
      <c r="H45" s="34">
        <v>14761</v>
      </c>
      <c r="I45" s="10" t="s">
        <v>32</v>
      </c>
      <c r="K45" s="66"/>
      <c r="L45" s="69"/>
      <c r="M45" s="24" t="s">
        <v>79</v>
      </c>
      <c r="N45" s="15" t="s">
        <v>30</v>
      </c>
      <c r="O45" s="15" t="s">
        <v>41</v>
      </c>
      <c r="P45" s="15" t="s">
        <v>45</v>
      </c>
      <c r="Q45" s="31" t="s">
        <v>31</v>
      </c>
      <c r="R45" s="38">
        <f t="shared" si="5"/>
        <v>14861</v>
      </c>
      <c r="S45" s="16" t="s">
        <v>32</v>
      </c>
    </row>
    <row r="46" spans="1:19" ht="15.75" thickBot="1" x14ac:dyDescent="0.3">
      <c r="A46" s="56"/>
      <c r="B46" s="53"/>
      <c r="C46" s="22" t="s">
        <v>29</v>
      </c>
      <c r="D46" s="11" t="s">
        <v>30</v>
      </c>
      <c r="E46" s="11" t="s">
        <v>32</v>
      </c>
      <c r="F46" s="11" t="s">
        <v>46</v>
      </c>
      <c r="G46" s="29" t="s">
        <v>31</v>
      </c>
      <c r="H46" s="35">
        <v>15021</v>
      </c>
      <c r="I46" s="12" t="s">
        <v>32</v>
      </c>
      <c r="K46" s="67"/>
      <c r="L46" s="70"/>
      <c r="M46" s="25" t="s">
        <v>80</v>
      </c>
      <c r="N46" s="17" t="s">
        <v>30</v>
      </c>
      <c r="O46" s="17" t="s">
        <v>32</v>
      </c>
      <c r="P46" s="17" t="s">
        <v>46</v>
      </c>
      <c r="Q46" s="32" t="s">
        <v>31</v>
      </c>
      <c r="R46" s="39">
        <f t="shared" si="5"/>
        <v>15121</v>
      </c>
      <c r="S46" s="18" t="s">
        <v>32</v>
      </c>
    </row>
    <row r="47" spans="1:19" ht="15.75" thickBot="1" x14ac:dyDescent="0.3">
      <c r="A47" s="2"/>
      <c r="H47" s="36"/>
      <c r="I47" s="3"/>
      <c r="K47" s="2"/>
      <c r="S47" s="3"/>
    </row>
    <row r="48" spans="1:19" ht="15" customHeight="1" x14ac:dyDescent="0.25">
      <c r="A48" s="54" t="s">
        <v>7</v>
      </c>
      <c r="B48" s="57" t="s">
        <v>33</v>
      </c>
      <c r="C48" s="20" t="s">
        <v>81</v>
      </c>
      <c r="D48" s="7" t="s">
        <v>30</v>
      </c>
      <c r="E48" s="7" t="s">
        <v>39</v>
      </c>
      <c r="F48" s="7" t="s">
        <v>44</v>
      </c>
      <c r="G48" s="27" t="s">
        <v>31</v>
      </c>
      <c r="H48" s="33">
        <v>1914</v>
      </c>
      <c r="I48" s="8" t="s">
        <v>32</v>
      </c>
      <c r="K48" s="65" t="s">
        <v>7</v>
      </c>
      <c r="L48" s="71" t="s">
        <v>33</v>
      </c>
      <c r="M48" s="23" t="s">
        <v>82</v>
      </c>
      <c r="N48" s="13" t="s">
        <v>30</v>
      </c>
      <c r="O48" s="13" t="s">
        <v>39</v>
      </c>
      <c r="P48" s="13" t="s">
        <v>44</v>
      </c>
      <c r="Q48" s="30" t="s">
        <v>31</v>
      </c>
      <c r="R48" s="37">
        <f>H48+60</f>
        <v>1974</v>
      </c>
      <c r="S48" s="14" t="s">
        <v>32</v>
      </c>
    </row>
    <row r="49" spans="1:19" x14ac:dyDescent="0.25">
      <c r="A49" s="55"/>
      <c r="B49" s="52"/>
      <c r="C49" s="21" t="s">
        <v>9</v>
      </c>
      <c r="D49" s="9" t="s">
        <v>30</v>
      </c>
      <c r="E49" s="9" t="s">
        <v>40</v>
      </c>
      <c r="F49" s="9" t="s">
        <v>45</v>
      </c>
      <c r="G49" s="28" t="s">
        <v>31</v>
      </c>
      <c r="H49" s="34">
        <v>2183</v>
      </c>
      <c r="I49" s="10" t="s">
        <v>32</v>
      </c>
      <c r="K49" s="66"/>
      <c r="L49" s="69"/>
      <c r="M49" s="24" t="s">
        <v>60</v>
      </c>
      <c r="N49" s="15" t="s">
        <v>30</v>
      </c>
      <c r="O49" s="15" t="s">
        <v>40</v>
      </c>
      <c r="P49" s="15" t="s">
        <v>45</v>
      </c>
      <c r="Q49" s="31" t="s">
        <v>31</v>
      </c>
      <c r="R49" s="38">
        <f t="shared" ref="R49:R52" si="6">H49+60</f>
        <v>2243</v>
      </c>
      <c r="S49" s="16" t="s">
        <v>32</v>
      </c>
    </row>
    <row r="50" spans="1:19" x14ac:dyDescent="0.25">
      <c r="A50" s="55"/>
      <c r="B50" s="52"/>
      <c r="C50" s="21" t="s">
        <v>10</v>
      </c>
      <c r="D50" s="9" t="s">
        <v>30</v>
      </c>
      <c r="E50" s="9" t="s">
        <v>41</v>
      </c>
      <c r="F50" s="9" t="s">
        <v>45</v>
      </c>
      <c r="G50" s="28" t="s">
        <v>31</v>
      </c>
      <c r="H50" s="34">
        <v>2451</v>
      </c>
      <c r="I50" s="10" t="s">
        <v>32</v>
      </c>
      <c r="K50" s="66"/>
      <c r="L50" s="69"/>
      <c r="M50" s="24" t="s">
        <v>61</v>
      </c>
      <c r="N50" s="15" t="s">
        <v>30</v>
      </c>
      <c r="O50" s="15" t="s">
        <v>41</v>
      </c>
      <c r="P50" s="15" t="s">
        <v>45</v>
      </c>
      <c r="Q50" s="31" t="s">
        <v>31</v>
      </c>
      <c r="R50" s="38">
        <f t="shared" si="6"/>
        <v>2511</v>
      </c>
      <c r="S50" s="16" t="s">
        <v>32</v>
      </c>
    </row>
    <row r="51" spans="1:19" x14ac:dyDescent="0.25">
      <c r="A51" s="55"/>
      <c r="B51" s="52"/>
      <c r="C51" s="21" t="s">
        <v>11</v>
      </c>
      <c r="D51" s="9" t="s">
        <v>30</v>
      </c>
      <c r="E51" s="9" t="s">
        <v>32</v>
      </c>
      <c r="F51" s="9" t="s">
        <v>46</v>
      </c>
      <c r="G51" s="28" t="s">
        <v>31</v>
      </c>
      <c r="H51" s="34">
        <v>2859</v>
      </c>
      <c r="I51" s="10" t="s">
        <v>32</v>
      </c>
      <c r="K51" s="66"/>
      <c r="L51" s="69"/>
      <c r="M51" s="24" t="s">
        <v>62</v>
      </c>
      <c r="N51" s="15" t="s">
        <v>30</v>
      </c>
      <c r="O51" s="15" t="s">
        <v>32</v>
      </c>
      <c r="P51" s="15" t="s">
        <v>46</v>
      </c>
      <c r="Q51" s="31" t="s">
        <v>31</v>
      </c>
      <c r="R51" s="38">
        <f t="shared" si="6"/>
        <v>2919</v>
      </c>
      <c r="S51" s="16" t="s">
        <v>32</v>
      </c>
    </row>
    <row r="52" spans="1:19" x14ac:dyDescent="0.25">
      <c r="A52" s="55"/>
      <c r="B52" s="52"/>
      <c r="C52" s="21" t="s">
        <v>12</v>
      </c>
      <c r="D52" s="9" t="s">
        <v>30</v>
      </c>
      <c r="E52" s="9" t="s">
        <v>32</v>
      </c>
      <c r="F52" s="9" t="s">
        <v>46</v>
      </c>
      <c r="G52" s="28" t="s">
        <v>31</v>
      </c>
      <c r="H52" s="34">
        <v>3084</v>
      </c>
      <c r="I52" s="10" t="s">
        <v>32</v>
      </c>
      <c r="K52" s="66"/>
      <c r="L52" s="69"/>
      <c r="M52" s="24" t="s">
        <v>63</v>
      </c>
      <c r="N52" s="15" t="s">
        <v>30</v>
      </c>
      <c r="O52" s="15" t="s">
        <v>32</v>
      </c>
      <c r="P52" s="15" t="s">
        <v>46</v>
      </c>
      <c r="Q52" s="31" t="s">
        <v>31</v>
      </c>
      <c r="R52" s="38">
        <f t="shared" si="6"/>
        <v>3144</v>
      </c>
      <c r="S52" s="16" t="s">
        <v>32</v>
      </c>
    </row>
    <row r="53" spans="1:19" x14ac:dyDescent="0.25">
      <c r="A53" s="55"/>
      <c r="B53" s="52"/>
      <c r="C53" s="21" t="s">
        <v>13</v>
      </c>
      <c r="D53" s="9" t="s">
        <v>30</v>
      </c>
      <c r="E53" s="9" t="s">
        <v>32</v>
      </c>
      <c r="F53" s="9" t="s">
        <v>46</v>
      </c>
      <c r="G53" s="28" t="s">
        <v>31</v>
      </c>
      <c r="H53" s="34">
        <v>3352</v>
      </c>
      <c r="I53" s="10" t="s">
        <v>32</v>
      </c>
      <c r="K53" s="66"/>
      <c r="L53" s="69"/>
      <c r="M53" s="24" t="s">
        <v>64</v>
      </c>
      <c r="N53" s="15" t="s">
        <v>30</v>
      </c>
      <c r="O53" s="15" t="s">
        <v>32</v>
      </c>
      <c r="P53" s="15" t="s">
        <v>46</v>
      </c>
      <c r="Q53" s="31" t="s">
        <v>31</v>
      </c>
      <c r="R53" s="38">
        <f>H53+80</f>
        <v>3432</v>
      </c>
      <c r="S53" s="16" t="s">
        <v>32</v>
      </c>
    </row>
    <row r="54" spans="1:19" x14ac:dyDescent="0.25">
      <c r="A54" s="55"/>
      <c r="B54" s="52"/>
      <c r="C54" s="21" t="s">
        <v>14</v>
      </c>
      <c r="D54" s="9" t="s">
        <v>30</v>
      </c>
      <c r="E54" s="9" t="s">
        <v>32</v>
      </c>
      <c r="F54" s="9" t="s">
        <v>46</v>
      </c>
      <c r="G54" s="28" t="s">
        <v>31</v>
      </c>
      <c r="H54" s="34">
        <v>3413</v>
      </c>
      <c r="I54" s="10" t="s">
        <v>32</v>
      </c>
      <c r="K54" s="66"/>
      <c r="L54" s="69"/>
      <c r="M54" s="24" t="s">
        <v>65</v>
      </c>
      <c r="N54" s="15" t="s">
        <v>30</v>
      </c>
      <c r="O54" s="15" t="s">
        <v>32</v>
      </c>
      <c r="P54" s="15" t="s">
        <v>46</v>
      </c>
      <c r="Q54" s="31" t="s">
        <v>31</v>
      </c>
      <c r="R54" s="38">
        <f t="shared" ref="R54:R63" si="7">H54+80</f>
        <v>3493</v>
      </c>
      <c r="S54" s="16" t="s">
        <v>32</v>
      </c>
    </row>
    <row r="55" spans="1:19" x14ac:dyDescent="0.25">
      <c r="A55" s="55"/>
      <c r="B55" s="52"/>
      <c r="C55" s="21" t="s">
        <v>15</v>
      </c>
      <c r="D55" s="9" t="s">
        <v>30</v>
      </c>
      <c r="E55" s="9" t="s">
        <v>32</v>
      </c>
      <c r="F55" s="9" t="s">
        <v>46</v>
      </c>
      <c r="G55" s="28" t="s">
        <v>31</v>
      </c>
      <c r="H55" s="34">
        <v>3708</v>
      </c>
      <c r="I55" s="10" t="s">
        <v>32</v>
      </c>
      <c r="K55" s="66"/>
      <c r="L55" s="69"/>
      <c r="M55" s="24" t="s">
        <v>66</v>
      </c>
      <c r="N55" s="15" t="s">
        <v>30</v>
      </c>
      <c r="O55" s="15" t="s">
        <v>32</v>
      </c>
      <c r="P55" s="15" t="s">
        <v>46</v>
      </c>
      <c r="Q55" s="31" t="s">
        <v>31</v>
      </c>
      <c r="R55" s="38">
        <f t="shared" si="7"/>
        <v>3788</v>
      </c>
      <c r="S55" s="16" t="s">
        <v>32</v>
      </c>
    </row>
    <row r="56" spans="1:19" x14ac:dyDescent="0.25">
      <c r="A56" s="55"/>
      <c r="B56" s="52"/>
      <c r="C56" s="21" t="s">
        <v>16</v>
      </c>
      <c r="D56" s="9" t="s">
        <v>30</v>
      </c>
      <c r="E56" s="9" t="s">
        <v>32</v>
      </c>
      <c r="F56" s="9" t="s">
        <v>46</v>
      </c>
      <c r="G56" s="28" t="s">
        <v>31</v>
      </c>
      <c r="H56" s="34">
        <v>3967</v>
      </c>
      <c r="I56" s="10" t="s">
        <v>32</v>
      </c>
      <c r="K56" s="66"/>
      <c r="L56" s="69"/>
      <c r="M56" s="24" t="s">
        <v>67</v>
      </c>
      <c r="N56" s="15" t="s">
        <v>30</v>
      </c>
      <c r="O56" s="15" t="s">
        <v>32</v>
      </c>
      <c r="P56" s="15" t="s">
        <v>46</v>
      </c>
      <c r="Q56" s="31" t="s">
        <v>31</v>
      </c>
      <c r="R56" s="38">
        <f t="shared" si="7"/>
        <v>4047</v>
      </c>
      <c r="S56" s="16" t="s">
        <v>32</v>
      </c>
    </row>
    <row r="57" spans="1:19" x14ac:dyDescent="0.25">
      <c r="A57" s="55"/>
      <c r="B57" s="52"/>
      <c r="C57" s="21" t="s">
        <v>17</v>
      </c>
      <c r="D57" s="9" t="s">
        <v>30</v>
      </c>
      <c r="E57" s="9" t="s">
        <v>32</v>
      </c>
      <c r="F57" s="9" t="s">
        <v>46</v>
      </c>
      <c r="G57" s="28" t="s">
        <v>31</v>
      </c>
      <c r="H57" s="34">
        <v>4582</v>
      </c>
      <c r="I57" s="10" t="s">
        <v>32</v>
      </c>
      <c r="K57" s="66"/>
      <c r="L57" s="69"/>
      <c r="M57" s="24" t="s">
        <v>68</v>
      </c>
      <c r="N57" s="15" t="s">
        <v>30</v>
      </c>
      <c r="O57" s="15" t="s">
        <v>32</v>
      </c>
      <c r="P57" s="15" t="s">
        <v>46</v>
      </c>
      <c r="Q57" s="31" t="s">
        <v>31</v>
      </c>
      <c r="R57" s="38">
        <f t="shared" si="7"/>
        <v>4662</v>
      </c>
      <c r="S57" s="16" t="s">
        <v>32</v>
      </c>
    </row>
    <row r="58" spans="1:19" x14ac:dyDescent="0.25">
      <c r="A58" s="55"/>
      <c r="B58" s="52"/>
      <c r="C58" s="21" t="s">
        <v>18</v>
      </c>
      <c r="D58" s="9" t="s">
        <v>30</v>
      </c>
      <c r="E58" s="9" t="s">
        <v>32</v>
      </c>
      <c r="F58" s="9" t="s">
        <v>46</v>
      </c>
      <c r="G58" s="28" t="s">
        <v>31</v>
      </c>
      <c r="H58" s="34">
        <v>5059</v>
      </c>
      <c r="I58" s="10" t="s">
        <v>32</v>
      </c>
      <c r="K58" s="66"/>
      <c r="L58" s="69"/>
      <c r="M58" s="24" t="s">
        <v>69</v>
      </c>
      <c r="N58" s="15" t="s">
        <v>30</v>
      </c>
      <c r="O58" s="15" t="s">
        <v>32</v>
      </c>
      <c r="P58" s="15" t="s">
        <v>46</v>
      </c>
      <c r="Q58" s="31" t="s">
        <v>31</v>
      </c>
      <c r="R58" s="38">
        <f t="shared" si="7"/>
        <v>5139</v>
      </c>
      <c r="S58" s="16" t="s">
        <v>32</v>
      </c>
    </row>
    <row r="59" spans="1:19" x14ac:dyDescent="0.25">
      <c r="A59" s="55"/>
      <c r="B59" s="52"/>
      <c r="C59" s="21" t="s">
        <v>19</v>
      </c>
      <c r="D59" s="9" t="s">
        <v>30</v>
      </c>
      <c r="E59" s="9" t="s">
        <v>32</v>
      </c>
      <c r="F59" s="9" t="s">
        <v>46</v>
      </c>
      <c r="G59" s="28" t="s">
        <v>31</v>
      </c>
      <c r="H59" s="34">
        <v>5535</v>
      </c>
      <c r="I59" s="10" t="s">
        <v>32</v>
      </c>
      <c r="K59" s="66"/>
      <c r="L59" s="69"/>
      <c r="M59" s="24" t="s">
        <v>70</v>
      </c>
      <c r="N59" s="15" t="s">
        <v>30</v>
      </c>
      <c r="O59" s="15" t="s">
        <v>32</v>
      </c>
      <c r="P59" s="15" t="s">
        <v>46</v>
      </c>
      <c r="Q59" s="31" t="s">
        <v>31</v>
      </c>
      <c r="R59" s="38">
        <f t="shared" si="7"/>
        <v>5615</v>
      </c>
      <c r="S59" s="16" t="s">
        <v>32</v>
      </c>
    </row>
    <row r="60" spans="1:19" x14ac:dyDescent="0.25">
      <c r="A60" s="55"/>
      <c r="B60" s="52"/>
      <c r="C60" s="21" t="s">
        <v>20</v>
      </c>
      <c r="D60" s="9" t="s">
        <v>30</v>
      </c>
      <c r="E60" s="9" t="s">
        <v>42</v>
      </c>
      <c r="F60" s="9" t="s">
        <v>45</v>
      </c>
      <c r="G60" s="28" t="s">
        <v>31</v>
      </c>
      <c r="H60" s="34">
        <v>8316</v>
      </c>
      <c r="I60" s="10" t="s">
        <v>32</v>
      </c>
      <c r="K60" s="66"/>
      <c r="L60" s="69"/>
      <c r="M60" s="24" t="s">
        <v>71</v>
      </c>
      <c r="N60" s="15" t="s">
        <v>30</v>
      </c>
      <c r="O60" s="15" t="s">
        <v>42</v>
      </c>
      <c r="P60" s="15" t="s">
        <v>45</v>
      </c>
      <c r="Q60" s="31" t="s">
        <v>31</v>
      </c>
      <c r="R60" s="38">
        <f t="shared" si="7"/>
        <v>8396</v>
      </c>
      <c r="S60" s="16" t="s">
        <v>32</v>
      </c>
    </row>
    <row r="61" spans="1:19" x14ac:dyDescent="0.25">
      <c r="A61" s="55"/>
      <c r="B61" s="52"/>
      <c r="C61" s="21" t="s">
        <v>21</v>
      </c>
      <c r="D61" s="9" t="s">
        <v>30</v>
      </c>
      <c r="E61" s="9" t="s">
        <v>32</v>
      </c>
      <c r="F61" s="9" t="s">
        <v>46</v>
      </c>
      <c r="G61" s="28" t="s">
        <v>31</v>
      </c>
      <c r="H61" s="34">
        <v>8403</v>
      </c>
      <c r="I61" s="10" t="s">
        <v>32</v>
      </c>
      <c r="K61" s="66"/>
      <c r="L61" s="69"/>
      <c r="M61" s="24" t="s">
        <v>72</v>
      </c>
      <c r="N61" s="15" t="s">
        <v>30</v>
      </c>
      <c r="O61" s="15" t="s">
        <v>32</v>
      </c>
      <c r="P61" s="15" t="s">
        <v>46</v>
      </c>
      <c r="Q61" s="31" t="s">
        <v>31</v>
      </c>
      <c r="R61" s="38">
        <f t="shared" si="7"/>
        <v>8483</v>
      </c>
      <c r="S61" s="16" t="s">
        <v>32</v>
      </c>
    </row>
    <row r="62" spans="1:19" x14ac:dyDescent="0.25">
      <c r="A62" s="55"/>
      <c r="B62" s="52"/>
      <c r="C62" s="21" t="s">
        <v>22</v>
      </c>
      <c r="D62" s="9" t="s">
        <v>30</v>
      </c>
      <c r="E62" s="9" t="s">
        <v>42</v>
      </c>
      <c r="F62" s="9" t="s">
        <v>45</v>
      </c>
      <c r="G62" s="28" t="s">
        <v>31</v>
      </c>
      <c r="H62" s="34">
        <v>10438</v>
      </c>
      <c r="I62" s="10" t="s">
        <v>32</v>
      </c>
      <c r="K62" s="66"/>
      <c r="L62" s="69"/>
      <c r="M62" s="24" t="s">
        <v>73</v>
      </c>
      <c r="N62" s="15" t="s">
        <v>30</v>
      </c>
      <c r="O62" s="15" t="s">
        <v>42</v>
      </c>
      <c r="P62" s="15" t="s">
        <v>45</v>
      </c>
      <c r="Q62" s="31" t="s">
        <v>31</v>
      </c>
      <c r="R62" s="38">
        <f t="shared" si="7"/>
        <v>10518</v>
      </c>
      <c r="S62" s="16" t="s">
        <v>32</v>
      </c>
    </row>
    <row r="63" spans="1:19" x14ac:dyDescent="0.25">
      <c r="A63" s="55"/>
      <c r="B63" s="52"/>
      <c r="C63" s="21" t="s">
        <v>23</v>
      </c>
      <c r="D63" s="9" t="s">
        <v>30</v>
      </c>
      <c r="E63" s="9" t="s">
        <v>32</v>
      </c>
      <c r="F63" s="9" t="s">
        <v>46</v>
      </c>
      <c r="G63" s="28" t="s">
        <v>31</v>
      </c>
      <c r="H63" s="34">
        <v>10612</v>
      </c>
      <c r="I63" s="10" t="s">
        <v>32</v>
      </c>
      <c r="K63" s="66"/>
      <c r="L63" s="69"/>
      <c r="M63" s="24" t="s">
        <v>74</v>
      </c>
      <c r="N63" s="15" t="s">
        <v>30</v>
      </c>
      <c r="O63" s="15" t="s">
        <v>32</v>
      </c>
      <c r="P63" s="15" t="s">
        <v>46</v>
      </c>
      <c r="Q63" s="31" t="s">
        <v>31</v>
      </c>
      <c r="R63" s="38">
        <f t="shared" si="7"/>
        <v>10692</v>
      </c>
      <c r="S63" s="16" t="s">
        <v>32</v>
      </c>
    </row>
    <row r="64" spans="1:19" x14ac:dyDescent="0.25">
      <c r="A64" s="55"/>
      <c r="B64" s="52"/>
      <c r="C64" s="21" t="s">
        <v>24</v>
      </c>
      <c r="D64" s="9" t="s">
        <v>30</v>
      </c>
      <c r="E64" s="9" t="s">
        <v>39</v>
      </c>
      <c r="F64" s="9" t="s">
        <v>45</v>
      </c>
      <c r="G64" s="28" t="s">
        <v>31</v>
      </c>
      <c r="H64" s="34">
        <v>11824</v>
      </c>
      <c r="I64" s="10" t="s">
        <v>32</v>
      </c>
      <c r="K64" s="66"/>
      <c r="L64" s="69"/>
      <c r="M64" s="24" t="s">
        <v>75</v>
      </c>
      <c r="N64" s="15" t="s">
        <v>30</v>
      </c>
      <c r="O64" s="15" t="s">
        <v>39</v>
      </c>
      <c r="P64" s="15" t="s">
        <v>45</v>
      </c>
      <c r="Q64" s="31" t="s">
        <v>31</v>
      </c>
      <c r="R64" s="38">
        <f>H64+100</f>
        <v>11924</v>
      </c>
      <c r="S64" s="16" t="s">
        <v>32</v>
      </c>
    </row>
    <row r="65" spans="1:19" x14ac:dyDescent="0.25">
      <c r="A65" s="55"/>
      <c r="B65" s="52"/>
      <c r="C65" s="21" t="s">
        <v>25</v>
      </c>
      <c r="D65" s="9" t="s">
        <v>30</v>
      </c>
      <c r="E65" s="9" t="s">
        <v>32</v>
      </c>
      <c r="F65" s="9" t="s">
        <v>46</v>
      </c>
      <c r="G65" s="28" t="s">
        <v>31</v>
      </c>
      <c r="H65" s="34">
        <v>11998</v>
      </c>
      <c r="I65" s="10" t="s">
        <v>32</v>
      </c>
      <c r="K65" s="66"/>
      <c r="L65" s="69"/>
      <c r="M65" s="24" t="s">
        <v>76</v>
      </c>
      <c r="N65" s="15" t="s">
        <v>30</v>
      </c>
      <c r="O65" s="15" t="s">
        <v>32</v>
      </c>
      <c r="P65" s="15" t="s">
        <v>46</v>
      </c>
      <c r="Q65" s="31" t="s">
        <v>31</v>
      </c>
      <c r="R65" s="38">
        <f t="shared" ref="R65:R69" si="8">H65+100</f>
        <v>12098</v>
      </c>
      <c r="S65" s="16" t="s">
        <v>32</v>
      </c>
    </row>
    <row r="66" spans="1:19" x14ac:dyDescent="0.25">
      <c r="A66" s="55"/>
      <c r="B66" s="52"/>
      <c r="C66" s="21" t="s">
        <v>26</v>
      </c>
      <c r="D66" s="9" t="s">
        <v>30</v>
      </c>
      <c r="E66" s="9" t="s">
        <v>40</v>
      </c>
      <c r="F66" s="9" t="s">
        <v>45</v>
      </c>
      <c r="G66" s="28" t="s">
        <v>31</v>
      </c>
      <c r="H66" s="34">
        <v>12257</v>
      </c>
      <c r="I66" s="10" t="s">
        <v>32</v>
      </c>
      <c r="K66" s="66"/>
      <c r="L66" s="69"/>
      <c r="M66" s="24" t="s">
        <v>77</v>
      </c>
      <c r="N66" s="15" t="s">
        <v>30</v>
      </c>
      <c r="O66" s="15" t="s">
        <v>40</v>
      </c>
      <c r="P66" s="15" t="s">
        <v>45</v>
      </c>
      <c r="Q66" s="31" t="s">
        <v>31</v>
      </c>
      <c r="R66" s="38">
        <f t="shared" si="8"/>
        <v>12357</v>
      </c>
      <c r="S66" s="16" t="s">
        <v>32</v>
      </c>
    </row>
    <row r="67" spans="1:19" x14ac:dyDescent="0.25">
      <c r="A67" s="55"/>
      <c r="B67" s="52"/>
      <c r="C67" s="21" t="s">
        <v>27</v>
      </c>
      <c r="D67" s="9" t="s">
        <v>30</v>
      </c>
      <c r="E67" s="9" t="s">
        <v>32</v>
      </c>
      <c r="F67" s="9" t="s">
        <v>46</v>
      </c>
      <c r="G67" s="28" t="s">
        <v>31</v>
      </c>
      <c r="H67" s="34">
        <v>12431</v>
      </c>
      <c r="I67" s="10" t="s">
        <v>32</v>
      </c>
      <c r="K67" s="66"/>
      <c r="L67" s="69"/>
      <c r="M67" s="24" t="s">
        <v>78</v>
      </c>
      <c r="N67" s="15" t="s">
        <v>30</v>
      </c>
      <c r="O67" s="15" t="s">
        <v>32</v>
      </c>
      <c r="P67" s="15" t="s">
        <v>46</v>
      </c>
      <c r="Q67" s="31" t="s">
        <v>31</v>
      </c>
      <c r="R67" s="38">
        <f t="shared" si="8"/>
        <v>12531</v>
      </c>
      <c r="S67" s="16" t="s">
        <v>32</v>
      </c>
    </row>
    <row r="68" spans="1:19" x14ac:dyDescent="0.25">
      <c r="A68" s="55"/>
      <c r="B68" s="52"/>
      <c r="C68" s="21" t="s">
        <v>28</v>
      </c>
      <c r="D68" s="9" t="s">
        <v>30</v>
      </c>
      <c r="E68" s="9" t="s">
        <v>41</v>
      </c>
      <c r="F68" s="9" t="s">
        <v>45</v>
      </c>
      <c r="G68" s="28" t="s">
        <v>31</v>
      </c>
      <c r="H68" s="34">
        <v>15116</v>
      </c>
      <c r="I68" s="10" t="s">
        <v>32</v>
      </c>
      <c r="K68" s="66"/>
      <c r="L68" s="69"/>
      <c r="M68" s="24" t="s">
        <v>79</v>
      </c>
      <c r="N68" s="15" t="s">
        <v>30</v>
      </c>
      <c r="O68" s="15" t="s">
        <v>41</v>
      </c>
      <c r="P68" s="15" t="s">
        <v>45</v>
      </c>
      <c r="Q68" s="31" t="s">
        <v>31</v>
      </c>
      <c r="R68" s="38">
        <f t="shared" si="8"/>
        <v>15216</v>
      </c>
      <c r="S68" s="16" t="s">
        <v>32</v>
      </c>
    </row>
    <row r="69" spans="1:19" ht="15.75" thickBot="1" x14ac:dyDescent="0.3">
      <c r="A69" s="56"/>
      <c r="B69" s="53"/>
      <c r="C69" s="22" t="s">
        <v>29</v>
      </c>
      <c r="D69" s="11" t="s">
        <v>30</v>
      </c>
      <c r="E69" s="11" t="s">
        <v>32</v>
      </c>
      <c r="F69" s="11" t="s">
        <v>46</v>
      </c>
      <c r="G69" s="29" t="s">
        <v>31</v>
      </c>
      <c r="H69" s="35">
        <v>15376</v>
      </c>
      <c r="I69" s="12" t="s">
        <v>32</v>
      </c>
      <c r="K69" s="67"/>
      <c r="L69" s="70"/>
      <c r="M69" s="25" t="s">
        <v>80</v>
      </c>
      <c r="N69" s="17" t="s">
        <v>30</v>
      </c>
      <c r="O69" s="17" t="s">
        <v>32</v>
      </c>
      <c r="P69" s="17" t="s">
        <v>46</v>
      </c>
      <c r="Q69" s="32" t="s">
        <v>31</v>
      </c>
      <c r="R69" s="39">
        <f t="shared" si="8"/>
        <v>15476</v>
      </c>
      <c r="S69" s="18" t="s">
        <v>32</v>
      </c>
    </row>
    <row r="70" spans="1:19" ht="15.75" thickBot="1" x14ac:dyDescent="0.3">
      <c r="A70" s="2"/>
      <c r="H70" s="36"/>
      <c r="I70" s="3"/>
      <c r="K70" s="2"/>
      <c r="S70" s="3"/>
    </row>
    <row r="71" spans="1:19" ht="15" customHeight="1" x14ac:dyDescent="0.25">
      <c r="A71" s="54" t="s">
        <v>7</v>
      </c>
      <c r="B71" s="57" t="s">
        <v>83</v>
      </c>
      <c r="C71" s="20" t="s">
        <v>81</v>
      </c>
      <c r="D71" s="7" t="s">
        <v>30</v>
      </c>
      <c r="E71" s="7" t="s">
        <v>39</v>
      </c>
      <c r="F71" s="7" t="s">
        <v>44</v>
      </c>
      <c r="G71" s="27" t="s">
        <v>31</v>
      </c>
      <c r="H71" s="33">
        <v>1810</v>
      </c>
      <c r="I71" s="8" t="s">
        <v>32</v>
      </c>
      <c r="K71" s="65" t="s">
        <v>7</v>
      </c>
      <c r="L71" s="71" t="s">
        <v>35</v>
      </c>
      <c r="M71" s="23" t="s">
        <v>82</v>
      </c>
      <c r="N71" s="13" t="s">
        <v>30</v>
      </c>
      <c r="O71" s="13" t="s">
        <v>39</v>
      </c>
      <c r="P71" s="13" t="s">
        <v>44</v>
      </c>
      <c r="Q71" s="30" t="s">
        <v>31</v>
      </c>
      <c r="R71" s="37">
        <f>H71+60</f>
        <v>1870</v>
      </c>
      <c r="S71" s="14" t="s">
        <v>32</v>
      </c>
    </row>
    <row r="72" spans="1:19" x14ac:dyDescent="0.25">
      <c r="A72" s="55"/>
      <c r="B72" s="52"/>
      <c r="C72" s="21" t="s">
        <v>9</v>
      </c>
      <c r="D72" s="9" t="s">
        <v>30</v>
      </c>
      <c r="E72" s="9" t="s">
        <v>40</v>
      </c>
      <c r="F72" s="9" t="s">
        <v>45</v>
      </c>
      <c r="G72" s="28" t="s">
        <v>31</v>
      </c>
      <c r="H72" s="34">
        <v>2079</v>
      </c>
      <c r="I72" s="10" t="s">
        <v>32</v>
      </c>
      <c r="K72" s="66"/>
      <c r="L72" s="69"/>
      <c r="M72" s="24" t="s">
        <v>60</v>
      </c>
      <c r="N72" s="15" t="s">
        <v>30</v>
      </c>
      <c r="O72" s="15" t="s">
        <v>40</v>
      </c>
      <c r="P72" s="15" t="s">
        <v>45</v>
      </c>
      <c r="Q72" s="31" t="s">
        <v>31</v>
      </c>
      <c r="R72" s="38">
        <f t="shared" ref="R72:R75" si="9">H72+60</f>
        <v>2139</v>
      </c>
      <c r="S72" s="16" t="s">
        <v>32</v>
      </c>
    </row>
    <row r="73" spans="1:19" x14ac:dyDescent="0.25">
      <c r="A73" s="55"/>
      <c r="B73" s="52"/>
      <c r="C73" s="21" t="s">
        <v>10</v>
      </c>
      <c r="D73" s="9" t="s">
        <v>30</v>
      </c>
      <c r="E73" s="9" t="s">
        <v>41</v>
      </c>
      <c r="F73" s="9" t="s">
        <v>45</v>
      </c>
      <c r="G73" s="28" t="s">
        <v>31</v>
      </c>
      <c r="H73" s="34">
        <v>2348</v>
      </c>
      <c r="I73" s="10" t="s">
        <v>32</v>
      </c>
      <c r="K73" s="66"/>
      <c r="L73" s="69"/>
      <c r="M73" s="24" t="s">
        <v>61</v>
      </c>
      <c r="N73" s="15" t="s">
        <v>30</v>
      </c>
      <c r="O73" s="15" t="s">
        <v>41</v>
      </c>
      <c r="P73" s="15" t="s">
        <v>45</v>
      </c>
      <c r="Q73" s="31" t="s">
        <v>31</v>
      </c>
      <c r="R73" s="38">
        <f t="shared" si="9"/>
        <v>2408</v>
      </c>
      <c r="S73" s="16" t="s">
        <v>32</v>
      </c>
    </row>
    <row r="74" spans="1:19" x14ac:dyDescent="0.25">
      <c r="A74" s="55"/>
      <c r="B74" s="52"/>
      <c r="C74" s="21" t="s">
        <v>11</v>
      </c>
      <c r="D74" s="9" t="s">
        <v>30</v>
      </c>
      <c r="E74" s="9" t="s">
        <v>32</v>
      </c>
      <c r="F74" s="9" t="s">
        <v>46</v>
      </c>
      <c r="G74" s="28" t="s">
        <v>31</v>
      </c>
      <c r="H74" s="34">
        <v>2720</v>
      </c>
      <c r="I74" s="10" t="s">
        <v>32</v>
      </c>
      <c r="K74" s="66"/>
      <c r="L74" s="69"/>
      <c r="M74" s="24" t="s">
        <v>62</v>
      </c>
      <c r="N74" s="15" t="s">
        <v>30</v>
      </c>
      <c r="O74" s="15" t="s">
        <v>32</v>
      </c>
      <c r="P74" s="15" t="s">
        <v>46</v>
      </c>
      <c r="Q74" s="31" t="s">
        <v>31</v>
      </c>
      <c r="R74" s="38">
        <f t="shared" si="9"/>
        <v>2780</v>
      </c>
      <c r="S74" s="16" t="s">
        <v>32</v>
      </c>
    </row>
    <row r="75" spans="1:19" x14ac:dyDescent="0.25">
      <c r="A75" s="55"/>
      <c r="B75" s="52"/>
      <c r="C75" s="21" t="s">
        <v>12</v>
      </c>
      <c r="D75" s="9" t="s">
        <v>30</v>
      </c>
      <c r="E75" s="9" t="s">
        <v>32</v>
      </c>
      <c r="F75" s="9" t="s">
        <v>46</v>
      </c>
      <c r="G75" s="28" t="s">
        <v>31</v>
      </c>
      <c r="H75" s="34">
        <v>2963</v>
      </c>
      <c r="I75" s="10" t="s">
        <v>32</v>
      </c>
      <c r="K75" s="66"/>
      <c r="L75" s="69"/>
      <c r="M75" s="24" t="s">
        <v>63</v>
      </c>
      <c r="N75" s="15" t="s">
        <v>30</v>
      </c>
      <c r="O75" s="15" t="s">
        <v>32</v>
      </c>
      <c r="P75" s="15" t="s">
        <v>46</v>
      </c>
      <c r="Q75" s="31" t="s">
        <v>31</v>
      </c>
      <c r="R75" s="38">
        <f t="shared" si="9"/>
        <v>3023</v>
      </c>
      <c r="S75" s="16" t="s">
        <v>32</v>
      </c>
    </row>
    <row r="76" spans="1:19" x14ac:dyDescent="0.25">
      <c r="A76" s="55"/>
      <c r="B76" s="52"/>
      <c r="C76" s="21" t="s">
        <v>13</v>
      </c>
      <c r="D76" s="9" t="s">
        <v>30</v>
      </c>
      <c r="E76" s="9" t="s">
        <v>32</v>
      </c>
      <c r="F76" s="9" t="s">
        <v>46</v>
      </c>
      <c r="G76" s="28" t="s">
        <v>31</v>
      </c>
      <c r="H76" s="34">
        <v>3214</v>
      </c>
      <c r="I76" s="10" t="s">
        <v>32</v>
      </c>
      <c r="K76" s="66"/>
      <c r="L76" s="69"/>
      <c r="M76" s="24" t="s">
        <v>64</v>
      </c>
      <c r="N76" s="15" t="s">
        <v>30</v>
      </c>
      <c r="O76" s="15" t="s">
        <v>32</v>
      </c>
      <c r="P76" s="15" t="s">
        <v>46</v>
      </c>
      <c r="Q76" s="31" t="s">
        <v>31</v>
      </c>
      <c r="R76" s="38">
        <f>H76+80</f>
        <v>3294</v>
      </c>
      <c r="S76" s="16" t="s">
        <v>32</v>
      </c>
    </row>
    <row r="77" spans="1:19" x14ac:dyDescent="0.25">
      <c r="A77" s="55"/>
      <c r="B77" s="52"/>
      <c r="C77" s="21" t="s">
        <v>14</v>
      </c>
      <c r="D77" s="9" t="s">
        <v>30</v>
      </c>
      <c r="E77" s="9" t="s">
        <v>32</v>
      </c>
      <c r="F77" s="9" t="s">
        <v>46</v>
      </c>
      <c r="G77" s="28" t="s">
        <v>31</v>
      </c>
      <c r="H77" s="34">
        <v>3396</v>
      </c>
      <c r="I77" s="10" t="s">
        <v>32</v>
      </c>
      <c r="K77" s="66"/>
      <c r="L77" s="69"/>
      <c r="M77" s="24" t="s">
        <v>65</v>
      </c>
      <c r="N77" s="15" t="s">
        <v>30</v>
      </c>
      <c r="O77" s="15" t="s">
        <v>32</v>
      </c>
      <c r="P77" s="15" t="s">
        <v>46</v>
      </c>
      <c r="Q77" s="31" t="s">
        <v>31</v>
      </c>
      <c r="R77" s="38">
        <f t="shared" ref="R77:R86" si="10">H77+80</f>
        <v>3476</v>
      </c>
      <c r="S77" s="16" t="s">
        <v>32</v>
      </c>
    </row>
    <row r="78" spans="1:19" x14ac:dyDescent="0.25">
      <c r="A78" s="55"/>
      <c r="B78" s="52"/>
      <c r="C78" s="21" t="s">
        <v>15</v>
      </c>
      <c r="D78" s="9" t="s">
        <v>30</v>
      </c>
      <c r="E78" s="9" t="s">
        <v>32</v>
      </c>
      <c r="F78" s="9" t="s">
        <v>46</v>
      </c>
      <c r="G78" s="28" t="s">
        <v>31</v>
      </c>
      <c r="H78" s="34">
        <v>3690</v>
      </c>
      <c r="I78" s="10" t="s">
        <v>32</v>
      </c>
      <c r="K78" s="66"/>
      <c r="L78" s="69"/>
      <c r="M78" s="24" t="s">
        <v>66</v>
      </c>
      <c r="N78" s="15" t="s">
        <v>30</v>
      </c>
      <c r="O78" s="15" t="s">
        <v>32</v>
      </c>
      <c r="P78" s="15" t="s">
        <v>46</v>
      </c>
      <c r="Q78" s="31" t="s">
        <v>31</v>
      </c>
      <c r="R78" s="38">
        <f t="shared" si="10"/>
        <v>3770</v>
      </c>
      <c r="S78" s="16" t="s">
        <v>32</v>
      </c>
    </row>
    <row r="79" spans="1:19" x14ac:dyDescent="0.25">
      <c r="A79" s="55"/>
      <c r="B79" s="52"/>
      <c r="C79" s="21" t="s">
        <v>16</v>
      </c>
      <c r="D79" s="9" t="s">
        <v>30</v>
      </c>
      <c r="E79" s="9" t="s">
        <v>32</v>
      </c>
      <c r="F79" s="9" t="s">
        <v>46</v>
      </c>
      <c r="G79" s="28" t="s">
        <v>31</v>
      </c>
      <c r="H79" s="34">
        <v>3915</v>
      </c>
      <c r="I79" s="10" t="s">
        <v>32</v>
      </c>
      <c r="K79" s="66"/>
      <c r="L79" s="69"/>
      <c r="M79" s="24" t="s">
        <v>67</v>
      </c>
      <c r="N79" s="15" t="s">
        <v>30</v>
      </c>
      <c r="O79" s="15" t="s">
        <v>32</v>
      </c>
      <c r="P79" s="15" t="s">
        <v>46</v>
      </c>
      <c r="Q79" s="31" t="s">
        <v>31</v>
      </c>
      <c r="R79" s="38">
        <f t="shared" si="10"/>
        <v>3995</v>
      </c>
      <c r="S79" s="16" t="s">
        <v>32</v>
      </c>
    </row>
    <row r="80" spans="1:19" x14ac:dyDescent="0.25">
      <c r="A80" s="55"/>
      <c r="B80" s="52"/>
      <c r="C80" s="21" t="s">
        <v>17</v>
      </c>
      <c r="D80" s="9" t="s">
        <v>30</v>
      </c>
      <c r="E80" s="9" t="s">
        <v>32</v>
      </c>
      <c r="F80" s="9" t="s">
        <v>46</v>
      </c>
      <c r="G80" s="28" t="s">
        <v>31</v>
      </c>
      <c r="H80" s="34">
        <v>4487</v>
      </c>
      <c r="I80" s="10" t="s">
        <v>32</v>
      </c>
      <c r="K80" s="66"/>
      <c r="L80" s="69"/>
      <c r="M80" s="24" t="s">
        <v>68</v>
      </c>
      <c r="N80" s="15" t="s">
        <v>30</v>
      </c>
      <c r="O80" s="15" t="s">
        <v>32</v>
      </c>
      <c r="P80" s="15" t="s">
        <v>46</v>
      </c>
      <c r="Q80" s="31" t="s">
        <v>31</v>
      </c>
      <c r="R80" s="38">
        <f t="shared" si="10"/>
        <v>4567</v>
      </c>
      <c r="S80" s="16" t="s">
        <v>32</v>
      </c>
    </row>
    <row r="81" spans="1:19" x14ac:dyDescent="0.25">
      <c r="A81" s="55"/>
      <c r="B81" s="52"/>
      <c r="C81" s="21" t="s">
        <v>18</v>
      </c>
      <c r="D81" s="9" t="s">
        <v>30</v>
      </c>
      <c r="E81" s="9" t="s">
        <v>32</v>
      </c>
      <c r="F81" s="9" t="s">
        <v>46</v>
      </c>
      <c r="G81" s="28" t="s">
        <v>31</v>
      </c>
      <c r="H81" s="34">
        <v>4964</v>
      </c>
      <c r="I81" s="10" t="s">
        <v>32</v>
      </c>
      <c r="K81" s="66"/>
      <c r="L81" s="69"/>
      <c r="M81" s="24" t="s">
        <v>69</v>
      </c>
      <c r="N81" s="15" t="s">
        <v>30</v>
      </c>
      <c r="O81" s="15" t="s">
        <v>32</v>
      </c>
      <c r="P81" s="15" t="s">
        <v>46</v>
      </c>
      <c r="Q81" s="31" t="s">
        <v>31</v>
      </c>
      <c r="R81" s="38">
        <f t="shared" si="10"/>
        <v>5044</v>
      </c>
      <c r="S81" s="16" t="s">
        <v>32</v>
      </c>
    </row>
    <row r="82" spans="1:19" x14ac:dyDescent="0.25">
      <c r="A82" s="55"/>
      <c r="B82" s="52"/>
      <c r="C82" s="21" t="s">
        <v>19</v>
      </c>
      <c r="D82" s="9" t="s">
        <v>30</v>
      </c>
      <c r="E82" s="9" t="s">
        <v>32</v>
      </c>
      <c r="F82" s="9" t="s">
        <v>46</v>
      </c>
      <c r="G82" s="28" t="s">
        <v>31</v>
      </c>
      <c r="H82" s="34">
        <v>5440</v>
      </c>
      <c r="I82" s="10" t="s">
        <v>32</v>
      </c>
      <c r="K82" s="66"/>
      <c r="L82" s="69"/>
      <c r="M82" s="24" t="s">
        <v>70</v>
      </c>
      <c r="N82" s="15" t="s">
        <v>30</v>
      </c>
      <c r="O82" s="15" t="s">
        <v>32</v>
      </c>
      <c r="P82" s="15" t="s">
        <v>46</v>
      </c>
      <c r="Q82" s="31" t="s">
        <v>31</v>
      </c>
      <c r="R82" s="38">
        <f t="shared" si="10"/>
        <v>5520</v>
      </c>
      <c r="S82" s="16" t="s">
        <v>32</v>
      </c>
    </row>
    <row r="83" spans="1:19" x14ac:dyDescent="0.25">
      <c r="A83" s="55"/>
      <c r="B83" s="52"/>
      <c r="C83" s="21" t="s">
        <v>20</v>
      </c>
      <c r="D83" s="9" t="s">
        <v>30</v>
      </c>
      <c r="E83" s="9" t="s">
        <v>42</v>
      </c>
      <c r="F83" s="9" t="s">
        <v>45</v>
      </c>
      <c r="G83" s="28" t="s">
        <v>31</v>
      </c>
      <c r="H83" s="34">
        <v>7970</v>
      </c>
      <c r="I83" s="10" t="s">
        <v>32</v>
      </c>
      <c r="K83" s="66"/>
      <c r="L83" s="69"/>
      <c r="M83" s="24" t="s">
        <v>71</v>
      </c>
      <c r="N83" s="15" t="s">
        <v>30</v>
      </c>
      <c r="O83" s="15" t="s">
        <v>42</v>
      </c>
      <c r="P83" s="15" t="s">
        <v>45</v>
      </c>
      <c r="Q83" s="31" t="s">
        <v>31</v>
      </c>
      <c r="R83" s="38">
        <f t="shared" si="10"/>
        <v>8050</v>
      </c>
      <c r="S83" s="16" t="s">
        <v>32</v>
      </c>
    </row>
    <row r="84" spans="1:19" x14ac:dyDescent="0.25">
      <c r="A84" s="55"/>
      <c r="B84" s="52"/>
      <c r="C84" s="21" t="s">
        <v>21</v>
      </c>
      <c r="D84" s="9" t="s">
        <v>30</v>
      </c>
      <c r="E84" s="9" t="s">
        <v>32</v>
      </c>
      <c r="F84" s="9" t="s">
        <v>46</v>
      </c>
      <c r="G84" s="28" t="s">
        <v>31</v>
      </c>
      <c r="H84" s="34">
        <v>8143</v>
      </c>
      <c r="I84" s="10" t="s">
        <v>32</v>
      </c>
      <c r="K84" s="66"/>
      <c r="L84" s="69"/>
      <c r="M84" s="24" t="s">
        <v>72</v>
      </c>
      <c r="N84" s="15" t="s">
        <v>30</v>
      </c>
      <c r="O84" s="15" t="s">
        <v>32</v>
      </c>
      <c r="P84" s="15" t="s">
        <v>46</v>
      </c>
      <c r="Q84" s="31" t="s">
        <v>31</v>
      </c>
      <c r="R84" s="38">
        <f t="shared" si="10"/>
        <v>8223</v>
      </c>
      <c r="S84" s="16" t="s">
        <v>32</v>
      </c>
    </row>
    <row r="85" spans="1:19" x14ac:dyDescent="0.25">
      <c r="A85" s="55"/>
      <c r="B85" s="52"/>
      <c r="C85" s="21" t="s">
        <v>22</v>
      </c>
      <c r="D85" s="9" t="s">
        <v>30</v>
      </c>
      <c r="E85" s="9" t="s">
        <v>42</v>
      </c>
      <c r="F85" s="9" t="s">
        <v>45</v>
      </c>
      <c r="G85" s="28" t="s">
        <v>31</v>
      </c>
      <c r="H85" s="34">
        <v>10092</v>
      </c>
      <c r="I85" s="10" t="s">
        <v>32</v>
      </c>
      <c r="K85" s="66"/>
      <c r="L85" s="69"/>
      <c r="M85" s="24" t="s">
        <v>73</v>
      </c>
      <c r="N85" s="15" t="s">
        <v>30</v>
      </c>
      <c r="O85" s="15" t="s">
        <v>42</v>
      </c>
      <c r="P85" s="15" t="s">
        <v>45</v>
      </c>
      <c r="Q85" s="31" t="s">
        <v>31</v>
      </c>
      <c r="R85" s="38">
        <f t="shared" si="10"/>
        <v>10172</v>
      </c>
      <c r="S85" s="16" t="s">
        <v>32</v>
      </c>
    </row>
    <row r="86" spans="1:19" x14ac:dyDescent="0.25">
      <c r="A86" s="55"/>
      <c r="B86" s="52"/>
      <c r="C86" s="21" t="s">
        <v>23</v>
      </c>
      <c r="D86" s="9" t="s">
        <v>30</v>
      </c>
      <c r="E86" s="9" t="s">
        <v>32</v>
      </c>
      <c r="F86" s="9" t="s">
        <v>46</v>
      </c>
      <c r="G86" s="28" t="s">
        <v>31</v>
      </c>
      <c r="H86" s="34">
        <v>10265</v>
      </c>
      <c r="I86" s="10" t="s">
        <v>32</v>
      </c>
      <c r="K86" s="66"/>
      <c r="L86" s="69"/>
      <c r="M86" s="24" t="s">
        <v>74</v>
      </c>
      <c r="N86" s="15" t="s">
        <v>30</v>
      </c>
      <c r="O86" s="15" t="s">
        <v>32</v>
      </c>
      <c r="P86" s="15" t="s">
        <v>46</v>
      </c>
      <c r="Q86" s="31" t="s">
        <v>31</v>
      </c>
      <c r="R86" s="38">
        <f t="shared" si="10"/>
        <v>10345</v>
      </c>
      <c r="S86" s="16" t="s">
        <v>32</v>
      </c>
    </row>
    <row r="87" spans="1:19" x14ac:dyDescent="0.25">
      <c r="A87" s="55"/>
      <c r="B87" s="52"/>
      <c r="C87" s="21" t="s">
        <v>24</v>
      </c>
      <c r="D87" s="9" t="s">
        <v>30</v>
      </c>
      <c r="E87" s="9" t="s">
        <v>39</v>
      </c>
      <c r="F87" s="9" t="s">
        <v>45</v>
      </c>
      <c r="G87" s="28" t="s">
        <v>31</v>
      </c>
      <c r="H87" s="34">
        <v>11512</v>
      </c>
      <c r="I87" s="10" t="s">
        <v>32</v>
      </c>
      <c r="K87" s="66"/>
      <c r="L87" s="69"/>
      <c r="M87" s="24" t="s">
        <v>75</v>
      </c>
      <c r="N87" s="15" t="s">
        <v>30</v>
      </c>
      <c r="O87" s="15" t="s">
        <v>39</v>
      </c>
      <c r="P87" s="15" t="s">
        <v>45</v>
      </c>
      <c r="Q87" s="31" t="s">
        <v>31</v>
      </c>
      <c r="R87" s="38">
        <f>H87+100</f>
        <v>11612</v>
      </c>
      <c r="S87" s="16" t="s">
        <v>32</v>
      </c>
    </row>
    <row r="88" spans="1:19" x14ac:dyDescent="0.25">
      <c r="A88" s="55"/>
      <c r="B88" s="52"/>
      <c r="C88" s="21" t="s">
        <v>25</v>
      </c>
      <c r="D88" s="9" t="s">
        <v>30</v>
      </c>
      <c r="E88" s="9" t="s">
        <v>32</v>
      </c>
      <c r="F88" s="9" t="s">
        <v>46</v>
      </c>
      <c r="G88" s="28" t="s">
        <v>31</v>
      </c>
      <c r="H88" s="34">
        <v>11686</v>
      </c>
      <c r="I88" s="10" t="s">
        <v>32</v>
      </c>
      <c r="K88" s="66"/>
      <c r="L88" s="69"/>
      <c r="M88" s="24" t="s">
        <v>76</v>
      </c>
      <c r="N88" s="15" t="s">
        <v>30</v>
      </c>
      <c r="O88" s="15" t="s">
        <v>32</v>
      </c>
      <c r="P88" s="15" t="s">
        <v>46</v>
      </c>
      <c r="Q88" s="31" t="s">
        <v>31</v>
      </c>
      <c r="R88" s="38">
        <f t="shared" ref="R88:R92" si="11">H88+100</f>
        <v>11786</v>
      </c>
      <c r="S88" s="16" t="s">
        <v>32</v>
      </c>
    </row>
    <row r="89" spans="1:19" x14ac:dyDescent="0.25">
      <c r="A89" s="55"/>
      <c r="B89" s="52"/>
      <c r="C89" s="21" t="s">
        <v>26</v>
      </c>
      <c r="D89" s="9" t="s">
        <v>30</v>
      </c>
      <c r="E89" s="9" t="s">
        <v>40</v>
      </c>
      <c r="F89" s="9" t="s">
        <v>45</v>
      </c>
      <c r="G89" s="28" t="s">
        <v>31</v>
      </c>
      <c r="H89" s="34">
        <v>11946</v>
      </c>
      <c r="I89" s="10" t="s">
        <v>32</v>
      </c>
      <c r="K89" s="66"/>
      <c r="L89" s="69"/>
      <c r="M89" s="24" t="s">
        <v>77</v>
      </c>
      <c r="N89" s="15" t="s">
        <v>30</v>
      </c>
      <c r="O89" s="15" t="s">
        <v>40</v>
      </c>
      <c r="P89" s="15" t="s">
        <v>45</v>
      </c>
      <c r="Q89" s="31" t="s">
        <v>31</v>
      </c>
      <c r="R89" s="38">
        <f t="shared" si="11"/>
        <v>12046</v>
      </c>
      <c r="S89" s="16" t="s">
        <v>32</v>
      </c>
    </row>
    <row r="90" spans="1:19" x14ac:dyDescent="0.25">
      <c r="A90" s="55"/>
      <c r="B90" s="52"/>
      <c r="C90" s="21" t="s">
        <v>27</v>
      </c>
      <c r="D90" s="9" t="s">
        <v>30</v>
      </c>
      <c r="E90" s="9" t="s">
        <v>32</v>
      </c>
      <c r="F90" s="9" t="s">
        <v>46</v>
      </c>
      <c r="G90" s="28" t="s">
        <v>31</v>
      </c>
      <c r="H90" s="34">
        <v>12119</v>
      </c>
      <c r="I90" s="10" t="s">
        <v>32</v>
      </c>
      <c r="K90" s="66"/>
      <c r="L90" s="69"/>
      <c r="M90" s="24" t="s">
        <v>78</v>
      </c>
      <c r="N90" s="15" t="s">
        <v>30</v>
      </c>
      <c r="O90" s="15" t="s">
        <v>32</v>
      </c>
      <c r="P90" s="15" t="s">
        <v>46</v>
      </c>
      <c r="Q90" s="31" t="s">
        <v>31</v>
      </c>
      <c r="R90" s="38">
        <f t="shared" si="11"/>
        <v>12219</v>
      </c>
      <c r="S90" s="16" t="s">
        <v>32</v>
      </c>
    </row>
    <row r="91" spans="1:19" x14ac:dyDescent="0.25">
      <c r="A91" s="55"/>
      <c r="B91" s="52"/>
      <c r="C91" s="21" t="s">
        <v>28</v>
      </c>
      <c r="D91" s="9" t="s">
        <v>30</v>
      </c>
      <c r="E91" s="9" t="s">
        <v>41</v>
      </c>
      <c r="F91" s="9" t="s">
        <v>45</v>
      </c>
      <c r="G91" s="28" t="s">
        <v>31</v>
      </c>
      <c r="H91" s="34">
        <v>14804</v>
      </c>
      <c r="I91" s="10" t="s">
        <v>32</v>
      </c>
      <c r="K91" s="66"/>
      <c r="L91" s="69"/>
      <c r="M91" s="24" t="s">
        <v>79</v>
      </c>
      <c r="N91" s="15" t="s">
        <v>30</v>
      </c>
      <c r="O91" s="15" t="s">
        <v>41</v>
      </c>
      <c r="P91" s="15" t="s">
        <v>45</v>
      </c>
      <c r="Q91" s="31" t="s">
        <v>31</v>
      </c>
      <c r="R91" s="38">
        <f t="shared" si="11"/>
        <v>14904</v>
      </c>
      <c r="S91" s="16" t="s">
        <v>32</v>
      </c>
    </row>
    <row r="92" spans="1:19" ht="15.75" thickBot="1" x14ac:dyDescent="0.3">
      <c r="A92" s="56"/>
      <c r="B92" s="53"/>
      <c r="C92" s="22" t="s">
        <v>29</v>
      </c>
      <c r="D92" s="11" t="s">
        <v>30</v>
      </c>
      <c r="E92" s="11" t="s">
        <v>32</v>
      </c>
      <c r="F92" s="11" t="s">
        <v>46</v>
      </c>
      <c r="G92" s="29" t="s">
        <v>31</v>
      </c>
      <c r="H92" s="35">
        <v>15064</v>
      </c>
      <c r="I92" s="12" t="s">
        <v>32</v>
      </c>
      <c r="K92" s="67"/>
      <c r="L92" s="70"/>
      <c r="M92" s="25" t="s">
        <v>80</v>
      </c>
      <c r="N92" s="17" t="s">
        <v>30</v>
      </c>
      <c r="O92" s="17" t="s">
        <v>32</v>
      </c>
      <c r="P92" s="17" t="s">
        <v>46</v>
      </c>
      <c r="Q92" s="32" t="s">
        <v>31</v>
      </c>
      <c r="R92" s="39">
        <f t="shared" si="11"/>
        <v>15164</v>
      </c>
      <c r="S92" s="18" t="s">
        <v>32</v>
      </c>
    </row>
    <row r="93" spans="1:19" ht="15.75" thickBot="1" x14ac:dyDescent="0.3">
      <c r="A93" s="2"/>
      <c r="H93" s="36"/>
      <c r="I93" s="3"/>
      <c r="K93" s="2"/>
      <c r="S93" s="3"/>
    </row>
    <row r="94" spans="1:19" x14ac:dyDescent="0.25">
      <c r="A94" s="54" t="s">
        <v>7</v>
      </c>
      <c r="B94" s="57" t="s">
        <v>36</v>
      </c>
      <c r="C94" s="20" t="s">
        <v>81</v>
      </c>
      <c r="D94" s="7" t="s">
        <v>30</v>
      </c>
      <c r="E94" s="7" t="s">
        <v>39</v>
      </c>
      <c r="F94" s="7" t="s">
        <v>44</v>
      </c>
      <c r="G94" s="27" t="s">
        <v>31</v>
      </c>
      <c r="H94" s="33">
        <v>2088</v>
      </c>
      <c r="I94" s="8" t="s">
        <v>32</v>
      </c>
      <c r="K94" s="65" t="s">
        <v>7</v>
      </c>
      <c r="L94" s="71" t="s">
        <v>36</v>
      </c>
      <c r="M94" s="23" t="s">
        <v>82</v>
      </c>
      <c r="N94" s="13" t="s">
        <v>30</v>
      </c>
      <c r="O94" s="13" t="s">
        <v>39</v>
      </c>
      <c r="P94" s="13" t="s">
        <v>44</v>
      </c>
      <c r="Q94" s="30" t="s">
        <v>31</v>
      </c>
      <c r="R94" s="37">
        <f>H94+60</f>
        <v>2148</v>
      </c>
      <c r="S94" s="14" t="s">
        <v>32</v>
      </c>
    </row>
    <row r="95" spans="1:19" x14ac:dyDescent="0.25">
      <c r="A95" s="55"/>
      <c r="B95" s="52"/>
      <c r="C95" s="21" t="s">
        <v>9</v>
      </c>
      <c r="D95" s="9" t="s">
        <v>30</v>
      </c>
      <c r="E95" s="9" t="s">
        <v>40</v>
      </c>
      <c r="F95" s="9" t="s">
        <v>45</v>
      </c>
      <c r="G95" s="28" t="s">
        <v>31</v>
      </c>
      <c r="H95" s="34">
        <v>2356</v>
      </c>
      <c r="I95" s="10" t="s">
        <v>32</v>
      </c>
      <c r="K95" s="66"/>
      <c r="L95" s="69"/>
      <c r="M95" s="24" t="s">
        <v>60</v>
      </c>
      <c r="N95" s="15" t="s">
        <v>30</v>
      </c>
      <c r="O95" s="15" t="s">
        <v>40</v>
      </c>
      <c r="P95" s="15" t="s">
        <v>45</v>
      </c>
      <c r="Q95" s="31" t="s">
        <v>31</v>
      </c>
      <c r="R95" s="38">
        <f t="shared" ref="R95:R98" si="12">H95+60</f>
        <v>2416</v>
      </c>
      <c r="S95" s="16" t="s">
        <v>32</v>
      </c>
    </row>
    <row r="96" spans="1:19" x14ac:dyDescent="0.25">
      <c r="A96" s="55"/>
      <c r="B96" s="52"/>
      <c r="C96" s="21" t="s">
        <v>10</v>
      </c>
      <c r="D96" s="9" t="s">
        <v>30</v>
      </c>
      <c r="E96" s="9" t="s">
        <v>41</v>
      </c>
      <c r="F96" s="9" t="s">
        <v>45</v>
      </c>
      <c r="G96" s="28" t="s">
        <v>31</v>
      </c>
      <c r="H96" s="34">
        <v>2625</v>
      </c>
      <c r="I96" s="10" t="s">
        <v>32</v>
      </c>
      <c r="K96" s="66"/>
      <c r="L96" s="69"/>
      <c r="M96" s="24" t="s">
        <v>61</v>
      </c>
      <c r="N96" s="15" t="s">
        <v>30</v>
      </c>
      <c r="O96" s="15" t="s">
        <v>41</v>
      </c>
      <c r="P96" s="15" t="s">
        <v>45</v>
      </c>
      <c r="Q96" s="31" t="s">
        <v>31</v>
      </c>
      <c r="R96" s="38">
        <f t="shared" si="12"/>
        <v>2685</v>
      </c>
      <c r="S96" s="16" t="s">
        <v>32</v>
      </c>
    </row>
    <row r="97" spans="1:19" x14ac:dyDescent="0.25">
      <c r="A97" s="55"/>
      <c r="B97" s="52"/>
      <c r="C97" s="21" t="s">
        <v>11</v>
      </c>
      <c r="D97" s="9" t="s">
        <v>30</v>
      </c>
      <c r="E97" s="9" t="s">
        <v>32</v>
      </c>
      <c r="F97" s="9" t="s">
        <v>46</v>
      </c>
      <c r="G97" s="28" t="s">
        <v>31</v>
      </c>
      <c r="H97" s="34">
        <v>3093</v>
      </c>
      <c r="I97" s="10" t="s">
        <v>32</v>
      </c>
      <c r="K97" s="66"/>
      <c r="L97" s="69"/>
      <c r="M97" s="24" t="s">
        <v>62</v>
      </c>
      <c r="N97" s="15" t="s">
        <v>30</v>
      </c>
      <c r="O97" s="15" t="s">
        <v>32</v>
      </c>
      <c r="P97" s="15" t="s">
        <v>46</v>
      </c>
      <c r="Q97" s="31" t="s">
        <v>31</v>
      </c>
      <c r="R97" s="38">
        <f t="shared" si="12"/>
        <v>3153</v>
      </c>
      <c r="S97" s="16" t="s">
        <v>32</v>
      </c>
    </row>
    <row r="98" spans="1:19" x14ac:dyDescent="0.25">
      <c r="A98" s="55"/>
      <c r="B98" s="52"/>
      <c r="C98" s="21" t="s">
        <v>12</v>
      </c>
      <c r="D98" s="9" t="s">
        <v>30</v>
      </c>
      <c r="E98" s="9" t="s">
        <v>32</v>
      </c>
      <c r="F98" s="9" t="s">
        <v>46</v>
      </c>
      <c r="G98" s="28" t="s">
        <v>31</v>
      </c>
      <c r="H98" s="34">
        <v>3292</v>
      </c>
      <c r="I98" s="10" t="s">
        <v>32</v>
      </c>
      <c r="K98" s="66"/>
      <c r="L98" s="69"/>
      <c r="M98" s="24" t="s">
        <v>63</v>
      </c>
      <c r="N98" s="15" t="s">
        <v>30</v>
      </c>
      <c r="O98" s="15" t="s">
        <v>32</v>
      </c>
      <c r="P98" s="15" t="s">
        <v>46</v>
      </c>
      <c r="Q98" s="31" t="s">
        <v>31</v>
      </c>
      <c r="R98" s="38">
        <f t="shared" si="12"/>
        <v>3352</v>
      </c>
      <c r="S98" s="16" t="s">
        <v>32</v>
      </c>
    </row>
    <row r="99" spans="1:19" x14ac:dyDescent="0.25">
      <c r="A99" s="55"/>
      <c r="B99" s="52"/>
      <c r="C99" s="21" t="s">
        <v>13</v>
      </c>
      <c r="D99" s="9" t="s">
        <v>30</v>
      </c>
      <c r="E99" s="9" t="s">
        <v>32</v>
      </c>
      <c r="F99" s="9" t="s">
        <v>46</v>
      </c>
      <c r="G99" s="28" t="s">
        <v>31</v>
      </c>
      <c r="H99" s="34">
        <v>3482</v>
      </c>
      <c r="I99" s="10" t="s">
        <v>32</v>
      </c>
      <c r="K99" s="66"/>
      <c r="L99" s="69"/>
      <c r="M99" s="24" t="s">
        <v>64</v>
      </c>
      <c r="N99" s="15" t="s">
        <v>30</v>
      </c>
      <c r="O99" s="15" t="s">
        <v>32</v>
      </c>
      <c r="P99" s="15" t="s">
        <v>46</v>
      </c>
      <c r="Q99" s="31" t="s">
        <v>31</v>
      </c>
      <c r="R99" s="38">
        <f>H99+80</f>
        <v>3562</v>
      </c>
      <c r="S99" s="16" t="s">
        <v>32</v>
      </c>
    </row>
    <row r="100" spans="1:19" x14ac:dyDescent="0.25">
      <c r="A100" s="55"/>
      <c r="B100" s="52"/>
      <c r="C100" s="21" t="s">
        <v>14</v>
      </c>
      <c r="D100" s="9" t="s">
        <v>30</v>
      </c>
      <c r="E100" s="9" t="s">
        <v>32</v>
      </c>
      <c r="F100" s="9" t="s">
        <v>46</v>
      </c>
      <c r="G100" s="28" t="s">
        <v>31</v>
      </c>
      <c r="H100" s="34">
        <v>3760</v>
      </c>
      <c r="I100" s="10" t="s">
        <v>32</v>
      </c>
      <c r="K100" s="66"/>
      <c r="L100" s="69"/>
      <c r="M100" s="24" t="s">
        <v>65</v>
      </c>
      <c r="N100" s="15" t="s">
        <v>30</v>
      </c>
      <c r="O100" s="15" t="s">
        <v>32</v>
      </c>
      <c r="P100" s="15" t="s">
        <v>46</v>
      </c>
      <c r="Q100" s="31" t="s">
        <v>31</v>
      </c>
      <c r="R100" s="38">
        <f t="shared" ref="R100:R109" si="13">H100+80</f>
        <v>3840</v>
      </c>
      <c r="S100" s="16" t="s">
        <v>32</v>
      </c>
    </row>
    <row r="101" spans="1:19" x14ac:dyDescent="0.25">
      <c r="A101" s="55"/>
      <c r="B101" s="52"/>
      <c r="C101" s="21" t="s">
        <v>15</v>
      </c>
      <c r="D101" s="9" t="s">
        <v>30</v>
      </c>
      <c r="E101" s="9" t="s">
        <v>32</v>
      </c>
      <c r="F101" s="9" t="s">
        <v>46</v>
      </c>
      <c r="G101" s="28" t="s">
        <v>31</v>
      </c>
      <c r="H101" s="34">
        <v>4054</v>
      </c>
      <c r="I101" s="10" t="s">
        <v>32</v>
      </c>
      <c r="K101" s="66"/>
      <c r="L101" s="69"/>
      <c r="M101" s="24" t="s">
        <v>66</v>
      </c>
      <c r="N101" s="15" t="s">
        <v>30</v>
      </c>
      <c r="O101" s="15" t="s">
        <v>32</v>
      </c>
      <c r="P101" s="15" t="s">
        <v>46</v>
      </c>
      <c r="Q101" s="31" t="s">
        <v>31</v>
      </c>
      <c r="R101" s="38">
        <f t="shared" si="13"/>
        <v>4134</v>
      </c>
      <c r="S101" s="16" t="s">
        <v>32</v>
      </c>
    </row>
    <row r="102" spans="1:19" x14ac:dyDescent="0.25">
      <c r="A102" s="55"/>
      <c r="B102" s="52"/>
      <c r="C102" s="21" t="s">
        <v>16</v>
      </c>
      <c r="D102" s="9" t="s">
        <v>30</v>
      </c>
      <c r="E102" s="9" t="s">
        <v>32</v>
      </c>
      <c r="F102" s="9" t="s">
        <v>46</v>
      </c>
      <c r="G102" s="28" t="s">
        <v>31</v>
      </c>
      <c r="H102" s="34">
        <v>4279</v>
      </c>
      <c r="I102" s="10" t="s">
        <v>32</v>
      </c>
      <c r="K102" s="66"/>
      <c r="L102" s="69"/>
      <c r="M102" s="24" t="s">
        <v>67</v>
      </c>
      <c r="N102" s="15" t="s">
        <v>30</v>
      </c>
      <c r="O102" s="15" t="s">
        <v>32</v>
      </c>
      <c r="P102" s="15" t="s">
        <v>46</v>
      </c>
      <c r="Q102" s="31" t="s">
        <v>31</v>
      </c>
      <c r="R102" s="38">
        <f t="shared" si="13"/>
        <v>4359</v>
      </c>
      <c r="S102" s="16" t="s">
        <v>32</v>
      </c>
    </row>
    <row r="103" spans="1:19" x14ac:dyDescent="0.25">
      <c r="A103" s="55"/>
      <c r="B103" s="52"/>
      <c r="C103" s="21" t="s">
        <v>17</v>
      </c>
      <c r="D103" s="9" t="s">
        <v>30</v>
      </c>
      <c r="E103" s="9" t="s">
        <v>32</v>
      </c>
      <c r="F103" s="9" t="s">
        <v>46</v>
      </c>
      <c r="G103" s="28" t="s">
        <v>31</v>
      </c>
      <c r="H103" s="34">
        <v>4894</v>
      </c>
      <c r="I103" s="10" t="s">
        <v>32</v>
      </c>
      <c r="K103" s="66"/>
      <c r="L103" s="69"/>
      <c r="M103" s="24" t="s">
        <v>68</v>
      </c>
      <c r="N103" s="15" t="s">
        <v>30</v>
      </c>
      <c r="O103" s="15" t="s">
        <v>32</v>
      </c>
      <c r="P103" s="15" t="s">
        <v>46</v>
      </c>
      <c r="Q103" s="31" t="s">
        <v>31</v>
      </c>
      <c r="R103" s="38">
        <f t="shared" si="13"/>
        <v>4974</v>
      </c>
      <c r="S103" s="16" t="s">
        <v>32</v>
      </c>
    </row>
    <row r="104" spans="1:19" x14ac:dyDescent="0.25">
      <c r="A104" s="55"/>
      <c r="B104" s="52"/>
      <c r="C104" s="21" t="s">
        <v>18</v>
      </c>
      <c r="D104" s="9" t="s">
        <v>30</v>
      </c>
      <c r="E104" s="9" t="s">
        <v>32</v>
      </c>
      <c r="F104" s="9" t="s">
        <v>46</v>
      </c>
      <c r="G104" s="28" t="s">
        <v>31</v>
      </c>
      <c r="H104" s="34">
        <v>5371</v>
      </c>
      <c r="I104" s="10" t="s">
        <v>32</v>
      </c>
      <c r="K104" s="66"/>
      <c r="L104" s="69"/>
      <c r="M104" s="24" t="s">
        <v>69</v>
      </c>
      <c r="N104" s="15" t="s">
        <v>30</v>
      </c>
      <c r="O104" s="15" t="s">
        <v>32</v>
      </c>
      <c r="P104" s="15" t="s">
        <v>46</v>
      </c>
      <c r="Q104" s="31" t="s">
        <v>31</v>
      </c>
      <c r="R104" s="38">
        <f t="shared" si="13"/>
        <v>5451</v>
      </c>
      <c r="S104" s="16" t="s">
        <v>32</v>
      </c>
    </row>
    <row r="105" spans="1:19" x14ac:dyDescent="0.25">
      <c r="A105" s="55"/>
      <c r="B105" s="52"/>
      <c r="C105" s="21" t="s">
        <v>19</v>
      </c>
      <c r="D105" s="9" t="s">
        <v>30</v>
      </c>
      <c r="E105" s="9" t="s">
        <v>32</v>
      </c>
      <c r="F105" s="9" t="s">
        <v>46</v>
      </c>
      <c r="G105" s="28" t="s">
        <v>31</v>
      </c>
      <c r="H105" s="34">
        <v>5847</v>
      </c>
      <c r="I105" s="10" t="s">
        <v>32</v>
      </c>
      <c r="K105" s="66"/>
      <c r="L105" s="69"/>
      <c r="M105" s="24" t="s">
        <v>70</v>
      </c>
      <c r="N105" s="15" t="s">
        <v>30</v>
      </c>
      <c r="O105" s="15" t="s">
        <v>32</v>
      </c>
      <c r="P105" s="15" t="s">
        <v>46</v>
      </c>
      <c r="Q105" s="31" t="s">
        <v>31</v>
      </c>
      <c r="R105" s="38">
        <f t="shared" si="13"/>
        <v>5927</v>
      </c>
      <c r="S105" s="16" t="s">
        <v>32</v>
      </c>
    </row>
    <row r="106" spans="1:19" x14ac:dyDescent="0.25">
      <c r="A106" s="55"/>
      <c r="B106" s="52"/>
      <c r="C106" s="21" t="s">
        <v>20</v>
      </c>
      <c r="D106" s="9" t="s">
        <v>30</v>
      </c>
      <c r="E106" s="9" t="s">
        <v>42</v>
      </c>
      <c r="F106" s="9" t="s">
        <v>45</v>
      </c>
      <c r="G106" s="28" t="s">
        <v>31</v>
      </c>
      <c r="H106" s="34">
        <v>8922</v>
      </c>
      <c r="I106" s="10" t="s">
        <v>32</v>
      </c>
      <c r="K106" s="66"/>
      <c r="L106" s="69"/>
      <c r="M106" s="24" t="s">
        <v>71</v>
      </c>
      <c r="N106" s="15" t="s">
        <v>30</v>
      </c>
      <c r="O106" s="15" t="s">
        <v>42</v>
      </c>
      <c r="P106" s="15" t="s">
        <v>45</v>
      </c>
      <c r="Q106" s="31" t="s">
        <v>31</v>
      </c>
      <c r="R106" s="38">
        <f t="shared" si="13"/>
        <v>9002</v>
      </c>
      <c r="S106" s="16" t="s">
        <v>32</v>
      </c>
    </row>
    <row r="107" spans="1:19" x14ac:dyDescent="0.25">
      <c r="A107" s="55"/>
      <c r="B107" s="52"/>
      <c r="C107" s="21" t="s">
        <v>21</v>
      </c>
      <c r="D107" s="9" t="s">
        <v>30</v>
      </c>
      <c r="E107" s="9" t="s">
        <v>32</v>
      </c>
      <c r="F107" s="9" t="s">
        <v>46</v>
      </c>
      <c r="G107" s="28" t="s">
        <v>31</v>
      </c>
      <c r="H107" s="34">
        <v>9096</v>
      </c>
      <c r="I107" s="10" t="s">
        <v>32</v>
      </c>
      <c r="K107" s="66"/>
      <c r="L107" s="69"/>
      <c r="M107" s="24" t="s">
        <v>72</v>
      </c>
      <c r="N107" s="15" t="s">
        <v>30</v>
      </c>
      <c r="O107" s="15" t="s">
        <v>32</v>
      </c>
      <c r="P107" s="15" t="s">
        <v>46</v>
      </c>
      <c r="Q107" s="31" t="s">
        <v>31</v>
      </c>
      <c r="R107" s="38">
        <f t="shared" si="13"/>
        <v>9176</v>
      </c>
      <c r="S107" s="16" t="s">
        <v>32</v>
      </c>
    </row>
    <row r="108" spans="1:19" x14ac:dyDescent="0.25">
      <c r="A108" s="55"/>
      <c r="B108" s="52"/>
      <c r="C108" s="21" t="s">
        <v>22</v>
      </c>
      <c r="D108" s="9" t="s">
        <v>30</v>
      </c>
      <c r="E108" s="9" t="s">
        <v>42</v>
      </c>
      <c r="F108" s="9" t="s">
        <v>45</v>
      </c>
      <c r="G108" s="28" t="s">
        <v>31</v>
      </c>
      <c r="H108" s="34">
        <v>11045</v>
      </c>
      <c r="I108" s="10" t="s">
        <v>32</v>
      </c>
      <c r="K108" s="66"/>
      <c r="L108" s="69"/>
      <c r="M108" s="24" t="s">
        <v>73</v>
      </c>
      <c r="N108" s="15" t="s">
        <v>30</v>
      </c>
      <c r="O108" s="15" t="s">
        <v>42</v>
      </c>
      <c r="P108" s="15" t="s">
        <v>45</v>
      </c>
      <c r="Q108" s="31" t="s">
        <v>31</v>
      </c>
      <c r="R108" s="38">
        <f t="shared" si="13"/>
        <v>11125</v>
      </c>
      <c r="S108" s="16" t="s">
        <v>32</v>
      </c>
    </row>
    <row r="109" spans="1:19" x14ac:dyDescent="0.25">
      <c r="A109" s="55"/>
      <c r="B109" s="52"/>
      <c r="C109" s="21" t="s">
        <v>23</v>
      </c>
      <c r="D109" s="9" t="s">
        <v>30</v>
      </c>
      <c r="E109" s="9" t="s">
        <v>32</v>
      </c>
      <c r="F109" s="9" t="s">
        <v>46</v>
      </c>
      <c r="G109" s="28" t="s">
        <v>31</v>
      </c>
      <c r="H109" s="34">
        <v>11218</v>
      </c>
      <c r="I109" s="10" t="s">
        <v>32</v>
      </c>
      <c r="K109" s="66"/>
      <c r="L109" s="69"/>
      <c r="M109" s="24" t="s">
        <v>74</v>
      </c>
      <c r="N109" s="15" t="s">
        <v>30</v>
      </c>
      <c r="O109" s="15" t="s">
        <v>32</v>
      </c>
      <c r="P109" s="15" t="s">
        <v>46</v>
      </c>
      <c r="Q109" s="31" t="s">
        <v>31</v>
      </c>
      <c r="R109" s="38">
        <f t="shared" si="13"/>
        <v>11298</v>
      </c>
      <c r="S109" s="16" t="s">
        <v>32</v>
      </c>
    </row>
    <row r="110" spans="1:19" x14ac:dyDescent="0.25">
      <c r="A110" s="55"/>
      <c r="B110" s="52"/>
      <c r="C110" s="21" t="s">
        <v>24</v>
      </c>
      <c r="D110" s="9" t="s">
        <v>30</v>
      </c>
      <c r="E110" s="9" t="s">
        <v>39</v>
      </c>
      <c r="F110" s="9" t="s">
        <v>45</v>
      </c>
      <c r="G110" s="28" t="s">
        <v>31</v>
      </c>
      <c r="H110" s="34">
        <v>12431</v>
      </c>
      <c r="I110" s="10" t="s">
        <v>32</v>
      </c>
      <c r="K110" s="66"/>
      <c r="L110" s="69"/>
      <c r="M110" s="24" t="s">
        <v>75</v>
      </c>
      <c r="N110" s="15" t="s">
        <v>30</v>
      </c>
      <c r="O110" s="15" t="s">
        <v>39</v>
      </c>
      <c r="P110" s="15" t="s">
        <v>45</v>
      </c>
      <c r="Q110" s="31" t="s">
        <v>31</v>
      </c>
      <c r="R110" s="38">
        <f>H110+100</f>
        <v>12531</v>
      </c>
      <c r="S110" s="16" t="s">
        <v>32</v>
      </c>
    </row>
    <row r="111" spans="1:19" x14ac:dyDescent="0.25">
      <c r="A111" s="55"/>
      <c r="B111" s="52"/>
      <c r="C111" s="21" t="s">
        <v>25</v>
      </c>
      <c r="D111" s="9" t="s">
        <v>30</v>
      </c>
      <c r="E111" s="9" t="s">
        <v>32</v>
      </c>
      <c r="F111" s="9" t="s">
        <v>46</v>
      </c>
      <c r="G111" s="28" t="s">
        <v>31</v>
      </c>
      <c r="H111" s="34">
        <v>12604</v>
      </c>
      <c r="I111" s="10" t="s">
        <v>32</v>
      </c>
      <c r="K111" s="66"/>
      <c r="L111" s="69"/>
      <c r="M111" s="24" t="s">
        <v>76</v>
      </c>
      <c r="N111" s="15" t="s">
        <v>30</v>
      </c>
      <c r="O111" s="15" t="s">
        <v>32</v>
      </c>
      <c r="P111" s="15" t="s">
        <v>46</v>
      </c>
      <c r="Q111" s="31" t="s">
        <v>31</v>
      </c>
      <c r="R111" s="38">
        <f t="shared" ref="R111:R115" si="14">H111+100</f>
        <v>12704</v>
      </c>
      <c r="S111" s="16" t="s">
        <v>32</v>
      </c>
    </row>
    <row r="112" spans="1:19" x14ac:dyDescent="0.25">
      <c r="A112" s="55"/>
      <c r="B112" s="52"/>
      <c r="C112" s="21" t="s">
        <v>26</v>
      </c>
      <c r="D112" s="9" t="s">
        <v>30</v>
      </c>
      <c r="E112" s="9" t="s">
        <v>40</v>
      </c>
      <c r="F112" s="9" t="s">
        <v>45</v>
      </c>
      <c r="G112" s="28" t="s">
        <v>31</v>
      </c>
      <c r="H112" s="34">
        <v>12864</v>
      </c>
      <c r="I112" s="10" t="s">
        <v>32</v>
      </c>
      <c r="K112" s="66"/>
      <c r="L112" s="69"/>
      <c r="M112" s="24" t="s">
        <v>77</v>
      </c>
      <c r="N112" s="15" t="s">
        <v>30</v>
      </c>
      <c r="O112" s="15" t="s">
        <v>40</v>
      </c>
      <c r="P112" s="15" t="s">
        <v>45</v>
      </c>
      <c r="Q112" s="31" t="s">
        <v>31</v>
      </c>
      <c r="R112" s="38">
        <f t="shared" si="14"/>
        <v>12964</v>
      </c>
      <c r="S112" s="16" t="s">
        <v>32</v>
      </c>
    </row>
    <row r="113" spans="1:19" x14ac:dyDescent="0.25">
      <c r="A113" s="55"/>
      <c r="B113" s="52"/>
      <c r="C113" s="21" t="s">
        <v>27</v>
      </c>
      <c r="D113" s="9" t="s">
        <v>30</v>
      </c>
      <c r="E113" s="9" t="s">
        <v>32</v>
      </c>
      <c r="F113" s="9" t="s">
        <v>46</v>
      </c>
      <c r="G113" s="28" t="s">
        <v>31</v>
      </c>
      <c r="H113" s="34">
        <v>13037</v>
      </c>
      <c r="I113" s="10" t="s">
        <v>32</v>
      </c>
      <c r="K113" s="66"/>
      <c r="L113" s="69"/>
      <c r="M113" s="24" t="s">
        <v>78</v>
      </c>
      <c r="N113" s="15" t="s">
        <v>30</v>
      </c>
      <c r="O113" s="15" t="s">
        <v>32</v>
      </c>
      <c r="P113" s="15" t="s">
        <v>46</v>
      </c>
      <c r="Q113" s="31" t="s">
        <v>31</v>
      </c>
      <c r="R113" s="38">
        <f t="shared" si="14"/>
        <v>13137</v>
      </c>
      <c r="S113" s="16" t="s">
        <v>32</v>
      </c>
    </row>
    <row r="114" spans="1:19" x14ac:dyDescent="0.25">
      <c r="A114" s="55"/>
      <c r="B114" s="52"/>
      <c r="C114" s="21" t="s">
        <v>28</v>
      </c>
      <c r="D114" s="9" t="s">
        <v>30</v>
      </c>
      <c r="E114" s="9" t="s">
        <v>41</v>
      </c>
      <c r="F114" s="9" t="s">
        <v>45</v>
      </c>
      <c r="G114" s="28" t="s">
        <v>31</v>
      </c>
      <c r="H114" s="34">
        <v>15722</v>
      </c>
      <c r="I114" s="10" t="s">
        <v>32</v>
      </c>
      <c r="K114" s="66"/>
      <c r="L114" s="69"/>
      <c r="M114" s="24" t="s">
        <v>79</v>
      </c>
      <c r="N114" s="15" t="s">
        <v>30</v>
      </c>
      <c r="O114" s="15" t="s">
        <v>41</v>
      </c>
      <c r="P114" s="15" t="s">
        <v>45</v>
      </c>
      <c r="Q114" s="31" t="s">
        <v>31</v>
      </c>
      <c r="R114" s="38">
        <f t="shared" si="14"/>
        <v>15822</v>
      </c>
      <c r="S114" s="16" t="s">
        <v>32</v>
      </c>
    </row>
    <row r="115" spans="1:19" ht="15.75" thickBot="1" x14ac:dyDescent="0.3">
      <c r="A115" s="56"/>
      <c r="B115" s="53"/>
      <c r="C115" s="22" t="s">
        <v>29</v>
      </c>
      <c r="D115" s="11" t="s">
        <v>30</v>
      </c>
      <c r="E115" s="11" t="s">
        <v>32</v>
      </c>
      <c r="F115" s="11" t="s">
        <v>46</v>
      </c>
      <c r="G115" s="29" t="s">
        <v>31</v>
      </c>
      <c r="H115" s="35">
        <v>15982</v>
      </c>
      <c r="I115" s="12" t="s">
        <v>32</v>
      </c>
      <c r="K115" s="67"/>
      <c r="L115" s="70"/>
      <c r="M115" s="25" t="s">
        <v>80</v>
      </c>
      <c r="N115" s="17" t="s">
        <v>30</v>
      </c>
      <c r="O115" s="17" t="s">
        <v>32</v>
      </c>
      <c r="P115" s="17" t="s">
        <v>46</v>
      </c>
      <c r="Q115" s="32" t="s">
        <v>31</v>
      </c>
      <c r="R115" s="39">
        <f t="shared" si="14"/>
        <v>16082</v>
      </c>
      <c r="S115" s="18" t="s">
        <v>32</v>
      </c>
    </row>
    <row r="116" spans="1:19" ht="15.75" thickBot="1" x14ac:dyDescent="0.3">
      <c r="A116" s="2"/>
      <c r="H116" s="36"/>
      <c r="I116" s="3"/>
      <c r="K116" s="2"/>
      <c r="S116" s="3"/>
    </row>
    <row r="117" spans="1:19" ht="15" customHeight="1" x14ac:dyDescent="0.25">
      <c r="A117" s="54" t="s">
        <v>7</v>
      </c>
      <c r="B117" s="57" t="s">
        <v>37</v>
      </c>
      <c r="C117" s="20" t="s">
        <v>81</v>
      </c>
      <c r="D117" s="7" t="s">
        <v>30</v>
      </c>
      <c r="E117" s="7" t="s">
        <v>39</v>
      </c>
      <c r="F117" s="7" t="s">
        <v>44</v>
      </c>
      <c r="G117" s="27" t="s">
        <v>31</v>
      </c>
      <c r="H117" s="33">
        <v>2027</v>
      </c>
      <c r="I117" s="8" t="s">
        <v>32</v>
      </c>
      <c r="K117" s="65" t="s">
        <v>7</v>
      </c>
      <c r="L117" s="71" t="s">
        <v>37</v>
      </c>
      <c r="M117" s="23" t="s">
        <v>82</v>
      </c>
      <c r="N117" s="13" t="s">
        <v>30</v>
      </c>
      <c r="O117" s="13" t="s">
        <v>39</v>
      </c>
      <c r="P117" s="13" t="s">
        <v>44</v>
      </c>
      <c r="Q117" s="30" t="s">
        <v>31</v>
      </c>
      <c r="R117" s="37">
        <f>H117+60</f>
        <v>2087</v>
      </c>
      <c r="S117" s="14" t="s">
        <v>32</v>
      </c>
    </row>
    <row r="118" spans="1:19" x14ac:dyDescent="0.25">
      <c r="A118" s="55"/>
      <c r="B118" s="52"/>
      <c r="C118" s="21" t="s">
        <v>9</v>
      </c>
      <c r="D118" s="9" t="s">
        <v>30</v>
      </c>
      <c r="E118" s="9" t="s">
        <v>40</v>
      </c>
      <c r="F118" s="9" t="s">
        <v>45</v>
      </c>
      <c r="G118" s="28" t="s">
        <v>31</v>
      </c>
      <c r="H118" s="34">
        <v>2296</v>
      </c>
      <c r="I118" s="10" t="s">
        <v>32</v>
      </c>
      <c r="K118" s="66"/>
      <c r="L118" s="69"/>
      <c r="M118" s="24" t="s">
        <v>60</v>
      </c>
      <c r="N118" s="15" t="s">
        <v>30</v>
      </c>
      <c r="O118" s="15" t="s">
        <v>40</v>
      </c>
      <c r="P118" s="15" t="s">
        <v>45</v>
      </c>
      <c r="Q118" s="31" t="s">
        <v>31</v>
      </c>
      <c r="R118" s="38">
        <f t="shared" ref="R118:R121" si="15">H118+60</f>
        <v>2356</v>
      </c>
      <c r="S118" s="16" t="s">
        <v>32</v>
      </c>
    </row>
    <row r="119" spans="1:19" x14ac:dyDescent="0.25">
      <c r="A119" s="55"/>
      <c r="B119" s="52"/>
      <c r="C119" s="21" t="s">
        <v>10</v>
      </c>
      <c r="D119" s="9" t="s">
        <v>30</v>
      </c>
      <c r="E119" s="9" t="s">
        <v>41</v>
      </c>
      <c r="F119" s="9" t="s">
        <v>45</v>
      </c>
      <c r="G119" s="28" t="s">
        <v>31</v>
      </c>
      <c r="H119" s="34">
        <v>2564</v>
      </c>
      <c r="I119" s="10" t="s">
        <v>32</v>
      </c>
      <c r="K119" s="66"/>
      <c r="L119" s="69"/>
      <c r="M119" s="24" t="s">
        <v>61</v>
      </c>
      <c r="N119" s="15" t="s">
        <v>30</v>
      </c>
      <c r="O119" s="15" t="s">
        <v>41</v>
      </c>
      <c r="P119" s="15" t="s">
        <v>45</v>
      </c>
      <c r="Q119" s="31" t="s">
        <v>31</v>
      </c>
      <c r="R119" s="38">
        <f t="shared" si="15"/>
        <v>2624</v>
      </c>
      <c r="S119" s="16" t="s">
        <v>32</v>
      </c>
    </row>
    <row r="120" spans="1:19" x14ac:dyDescent="0.25">
      <c r="A120" s="55"/>
      <c r="B120" s="52"/>
      <c r="C120" s="21" t="s">
        <v>11</v>
      </c>
      <c r="D120" s="9" t="s">
        <v>30</v>
      </c>
      <c r="E120" s="9" t="s">
        <v>32</v>
      </c>
      <c r="F120" s="9" t="s">
        <v>46</v>
      </c>
      <c r="G120" s="28" t="s">
        <v>31</v>
      </c>
      <c r="H120" s="34">
        <v>2970</v>
      </c>
      <c r="I120" s="10" t="s">
        <v>32</v>
      </c>
      <c r="K120" s="66"/>
      <c r="L120" s="69"/>
      <c r="M120" s="24" t="s">
        <v>62</v>
      </c>
      <c r="N120" s="15" t="s">
        <v>30</v>
      </c>
      <c r="O120" s="15" t="s">
        <v>32</v>
      </c>
      <c r="P120" s="15" t="s">
        <v>46</v>
      </c>
      <c r="Q120" s="31" t="s">
        <v>31</v>
      </c>
      <c r="R120" s="38">
        <f t="shared" si="15"/>
        <v>3030</v>
      </c>
      <c r="S120" s="16" t="s">
        <v>32</v>
      </c>
    </row>
    <row r="121" spans="1:19" x14ac:dyDescent="0.25">
      <c r="A121" s="55"/>
      <c r="B121" s="52"/>
      <c r="C121" s="21" t="s">
        <v>12</v>
      </c>
      <c r="D121" s="9" t="s">
        <v>30</v>
      </c>
      <c r="E121" s="9" t="s">
        <v>32</v>
      </c>
      <c r="F121" s="9" t="s">
        <v>46</v>
      </c>
      <c r="G121" s="28" t="s">
        <v>31</v>
      </c>
      <c r="H121" s="34">
        <v>3167</v>
      </c>
      <c r="I121" s="10" t="s">
        <v>32</v>
      </c>
      <c r="K121" s="66"/>
      <c r="L121" s="69"/>
      <c r="M121" s="24" t="s">
        <v>63</v>
      </c>
      <c r="N121" s="15" t="s">
        <v>30</v>
      </c>
      <c r="O121" s="15" t="s">
        <v>32</v>
      </c>
      <c r="P121" s="15" t="s">
        <v>46</v>
      </c>
      <c r="Q121" s="31" t="s">
        <v>31</v>
      </c>
      <c r="R121" s="38">
        <f t="shared" si="15"/>
        <v>3227</v>
      </c>
      <c r="S121" s="16" t="s">
        <v>32</v>
      </c>
    </row>
    <row r="122" spans="1:19" x14ac:dyDescent="0.25">
      <c r="A122" s="55"/>
      <c r="B122" s="52"/>
      <c r="C122" s="21" t="s">
        <v>13</v>
      </c>
      <c r="D122" s="9" t="s">
        <v>30</v>
      </c>
      <c r="E122" s="9" t="s">
        <v>32</v>
      </c>
      <c r="F122" s="9" t="s">
        <v>46</v>
      </c>
      <c r="G122" s="28" t="s">
        <v>31</v>
      </c>
      <c r="H122" s="34">
        <v>3456</v>
      </c>
      <c r="I122" s="10" t="s">
        <v>32</v>
      </c>
      <c r="K122" s="66"/>
      <c r="L122" s="69"/>
      <c r="M122" s="24" t="s">
        <v>64</v>
      </c>
      <c r="N122" s="15" t="s">
        <v>30</v>
      </c>
      <c r="O122" s="15" t="s">
        <v>32</v>
      </c>
      <c r="P122" s="15" t="s">
        <v>46</v>
      </c>
      <c r="Q122" s="31" t="s">
        <v>31</v>
      </c>
      <c r="R122" s="38">
        <f>H122+80</f>
        <v>3536</v>
      </c>
      <c r="S122" s="16" t="s">
        <v>32</v>
      </c>
    </row>
    <row r="123" spans="1:19" x14ac:dyDescent="0.25">
      <c r="A123" s="55"/>
      <c r="B123" s="52"/>
      <c r="C123" s="21" t="s">
        <v>14</v>
      </c>
      <c r="D123" s="9" t="s">
        <v>30</v>
      </c>
      <c r="E123" s="9" t="s">
        <v>32</v>
      </c>
      <c r="F123" s="9" t="s">
        <v>46</v>
      </c>
      <c r="G123" s="28" t="s">
        <v>31</v>
      </c>
      <c r="H123" s="34">
        <v>3630</v>
      </c>
      <c r="I123" s="10" t="s">
        <v>32</v>
      </c>
      <c r="K123" s="66"/>
      <c r="L123" s="69"/>
      <c r="M123" s="24" t="s">
        <v>65</v>
      </c>
      <c r="N123" s="15" t="s">
        <v>30</v>
      </c>
      <c r="O123" s="15" t="s">
        <v>32</v>
      </c>
      <c r="P123" s="15" t="s">
        <v>46</v>
      </c>
      <c r="Q123" s="31" t="s">
        <v>31</v>
      </c>
      <c r="R123" s="38">
        <f t="shared" ref="R123:R132" si="16">H123+80</f>
        <v>3710</v>
      </c>
      <c r="S123" s="16" t="s">
        <v>32</v>
      </c>
    </row>
    <row r="124" spans="1:19" x14ac:dyDescent="0.25">
      <c r="A124" s="55"/>
      <c r="B124" s="52"/>
      <c r="C124" s="21" t="s">
        <v>15</v>
      </c>
      <c r="D124" s="9" t="s">
        <v>30</v>
      </c>
      <c r="E124" s="9" t="s">
        <v>32</v>
      </c>
      <c r="F124" s="9" t="s">
        <v>46</v>
      </c>
      <c r="G124" s="28" t="s">
        <v>31</v>
      </c>
      <c r="H124" s="34">
        <v>3924</v>
      </c>
      <c r="I124" s="10" t="s">
        <v>32</v>
      </c>
      <c r="K124" s="66"/>
      <c r="L124" s="69"/>
      <c r="M124" s="24" t="s">
        <v>66</v>
      </c>
      <c r="N124" s="15" t="s">
        <v>30</v>
      </c>
      <c r="O124" s="15" t="s">
        <v>32</v>
      </c>
      <c r="P124" s="15" t="s">
        <v>46</v>
      </c>
      <c r="Q124" s="31" t="s">
        <v>31</v>
      </c>
      <c r="R124" s="38">
        <f t="shared" si="16"/>
        <v>4004</v>
      </c>
      <c r="S124" s="16" t="s">
        <v>32</v>
      </c>
    </row>
    <row r="125" spans="1:19" x14ac:dyDescent="0.25">
      <c r="A125" s="55"/>
      <c r="B125" s="52"/>
      <c r="C125" s="21" t="s">
        <v>16</v>
      </c>
      <c r="D125" s="9" t="s">
        <v>30</v>
      </c>
      <c r="E125" s="9" t="s">
        <v>32</v>
      </c>
      <c r="F125" s="9" t="s">
        <v>46</v>
      </c>
      <c r="G125" s="28" t="s">
        <v>31</v>
      </c>
      <c r="H125" s="34">
        <v>4149</v>
      </c>
      <c r="I125" s="10" t="s">
        <v>32</v>
      </c>
      <c r="K125" s="66"/>
      <c r="L125" s="69"/>
      <c r="M125" s="24" t="s">
        <v>67</v>
      </c>
      <c r="N125" s="15" t="s">
        <v>30</v>
      </c>
      <c r="O125" s="15" t="s">
        <v>32</v>
      </c>
      <c r="P125" s="15" t="s">
        <v>46</v>
      </c>
      <c r="Q125" s="31" t="s">
        <v>31</v>
      </c>
      <c r="R125" s="38">
        <f t="shared" si="16"/>
        <v>4229</v>
      </c>
      <c r="S125" s="16" t="s">
        <v>32</v>
      </c>
    </row>
    <row r="126" spans="1:19" x14ac:dyDescent="0.25">
      <c r="A126" s="55"/>
      <c r="B126" s="52"/>
      <c r="C126" s="21" t="s">
        <v>17</v>
      </c>
      <c r="D126" s="9" t="s">
        <v>30</v>
      </c>
      <c r="E126" s="9" t="s">
        <v>32</v>
      </c>
      <c r="F126" s="9" t="s">
        <v>46</v>
      </c>
      <c r="G126" s="28" t="s">
        <v>31</v>
      </c>
      <c r="H126" s="34">
        <v>4764</v>
      </c>
      <c r="I126" s="10" t="s">
        <v>32</v>
      </c>
      <c r="K126" s="66"/>
      <c r="L126" s="69"/>
      <c r="M126" s="24" t="s">
        <v>68</v>
      </c>
      <c r="N126" s="15" t="s">
        <v>30</v>
      </c>
      <c r="O126" s="15" t="s">
        <v>32</v>
      </c>
      <c r="P126" s="15" t="s">
        <v>46</v>
      </c>
      <c r="Q126" s="31" t="s">
        <v>31</v>
      </c>
      <c r="R126" s="38">
        <f t="shared" si="16"/>
        <v>4844</v>
      </c>
      <c r="S126" s="16" t="s">
        <v>32</v>
      </c>
    </row>
    <row r="127" spans="1:19" x14ac:dyDescent="0.25">
      <c r="A127" s="55"/>
      <c r="B127" s="52"/>
      <c r="C127" s="21" t="s">
        <v>18</v>
      </c>
      <c r="D127" s="9" t="s">
        <v>30</v>
      </c>
      <c r="E127" s="9" t="s">
        <v>32</v>
      </c>
      <c r="F127" s="9" t="s">
        <v>46</v>
      </c>
      <c r="G127" s="28" t="s">
        <v>31</v>
      </c>
      <c r="H127" s="34">
        <v>5241</v>
      </c>
      <c r="I127" s="10" t="s">
        <v>32</v>
      </c>
      <c r="K127" s="66"/>
      <c r="L127" s="69"/>
      <c r="M127" s="24" t="s">
        <v>69</v>
      </c>
      <c r="N127" s="15" t="s">
        <v>30</v>
      </c>
      <c r="O127" s="15" t="s">
        <v>32</v>
      </c>
      <c r="P127" s="15" t="s">
        <v>46</v>
      </c>
      <c r="Q127" s="31" t="s">
        <v>31</v>
      </c>
      <c r="R127" s="38">
        <f t="shared" si="16"/>
        <v>5321</v>
      </c>
      <c r="S127" s="16" t="s">
        <v>32</v>
      </c>
    </row>
    <row r="128" spans="1:19" x14ac:dyDescent="0.25">
      <c r="A128" s="55"/>
      <c r="B128" s="52"/>
      <c r="C128" s="21" t="s">
        <v>19</v>
      </c>
      <c r="D128" s="9" t="s">
        <v>30</v>
      </c>
      <c r="E128" s="9" t="s">
        <v>32</v>
      </c>
      <c r="F128" s="9" t="s">
        <v>46</v>
      </c>
      <c r="G128" s="28" t="s">
        <v>31</v>
      </c>
      <c r="H128" s="34">
        <v>5717</v>
      </c>
      <c r="I128" s="10" t="s">
        <v>32</v>
      </c>
      <c r="K128" s="66"/>
      <c r="L128" s="69"/>
      <c r="M128" s="24" t="s">
        <v>70</v>
      </c>
      <c r="N128" s="15" t="s">
        <v>30</v>
      </c>
      <c r="O128" s="15" t="s">
        <v>32</v>
      </c>
      <c r="P128" s="15" t="s">
        <v>46</v>
      </c>
      <c r="Q128" s="31" t="s">
        <v>31</v>
      </c>
      <c r="R128" s="38">
        <f t="shared" si="16"/>
        <v>5797</v>
      </c>
      <c r="S128" s="16" t="s">
        <v>32</v>
      </c>
    </row>
    <row r="129" spans="1:19" x14ac:dyDescent="0.25">
      <c r="A129" s="55"/>
      <c r="B129" s="52"/>
      <c r="C129" s="21" t="s">
        <v>20</v>
      </c>
      <c r="D129" s="9" t="s">
        <v>30</v>
      </c>
      <c r="E129" s="9" t="s">
        <v>42</v>
      </c>
      <c r="F129" s="9" t="s">
        <v>45</v>
      </c>
      <c r="G129" s="28" t="s">
        <v>31</v>
      </c>
      <c r="H129" s="34">
        <v>8749</v>
      </c>
      <c r="I129" s="10" t="s">
        <v>32</v>
      </c>
      <c r="K129" s="66"/>
      <c r="L129" s="69"/>
      <c r="M129" s="24" t="s">
        <v>71</v>
      </c>
      <c r="N129" s="15" t="s">
        <v>30</v>
      </c>
      <c r="O129" s="15" t="s">
        <v>42</v>
      </c>
      <c r="P129" s="15" t="s">
        <v>45</v>
      </c>
      <c r="Q129" s="31" t="s">
        <v>31</v>
      </c>
      <c r="R129" s="38">
        <f t="shared" si="16"/>
        <v>8829</v>
      </c>
      <c r="S129" s="16" t="s">
        <v>32</v>
      </c>
    </row>
    <row r="130" spans="1:19" x14ac:dyDescent="0.25">
      <c r="A130" s="55"/>
      <c r="B130" s="52"/>
      <c r="C130" s="21" t="s">
        <v>21</v>
      </c>
      <c r="D130" s="9" t="s">
        <v>30</v>
      </c>
      <c r="E130" s="9" t="s">
        <v>32</v>
      </c>
      <c r="F130" s="9" t="s">
        <v>46</v>
      </c>
      <c r="G130" s="28" t="s">
        <v>31</v>
      </c>
      <c r="H130" s="34">
        <v>8922</v>
      </c>
      <c r="I130" s="10" t="s">
        <v>32</v>
      </c>
      <c r="K130" s="66"/>
      <c r="L130" s="69"/>
      <c r="M130" s="24" t="s">
        <v>72</v>
      </c>
      <c r="N130" s="15" t="s">
        <v>30</v>
      </c>
      <c r="O130" s="15" t="s">
        <v>32</v>
      </c>
      <c r="P130" s="15" t="s">
        <v>46</v>
      </c>
      <c r="Q130" s="31" t="s">
        <v>31</v>
      </c>
      <c r="R130" s="38">
        <f t="shared" si="16"/>
        <v>9002</v>
      </c>
      <c r="S130" s="16" t="s">
        <v>32</v>
      </c>
    </row>
    <row r="131" spans="1:19" x14ac:dyDescent="0.25">
      <c r="A131" s="55"/>
      <c r="B131" s="52"/>
      <c r="C131" s="21" t="s">
        <v>22</v>
      </c>
      <c r="D131" s="9" t="s">
        <v>30</v>
      </c>
      <c r="E131" s="9" t="s">
        <v>42</v>
      </c>
      <c r="F131" s="9" t="s">
        <v>45</v>
      </c>
      <c r="G131" s="28" t="s">
        <v>31</v>
      </c>
      <c r="H131" s="34">
        <v>10871</v>
      </c>
      <c r="I131" s="10" t="s">
        <v>32</v>
      </c>
      <c r="K131" s="66"/>
      <c r="L131" s="69"/>
      <c r="M131" s="24" t="s">
        <v>73</v>
      </c>
      <c r="N131" s="15" t="s">
        <v>30</v>
      </c>
      <c r="O131" s="15" t="s">
        <v>42</v>
      </c>
      <c r="P131" s="15" t="s">
        <v>45</v>
      </c>
      <c r="Q131" s="31" t="s">
        <v>31</v>
      </c>
      <c r="R131" s="38">
        <f t="shared" si="16"/>
        <v>10951</v>
      </c>
      <c r="S131" s="16" t="s">
        <v>32</v>
      </c>
    </row>
    <row r="132" spans="1:19" x14ac:dyDescent="0.25">
      <c r="A132" s="55"/>
      <c r="B132" s="52"/>
      <c r="C132" s="21" t="s">
        <v>23</v>
      </c>
      <c r="D132" s="9" t="s">
        <v>30</v>
      </c>
      <c r="E132" s="9" t="s">
        <v>32</v>
      </c>
      <c r="F132" s="9" t="s">
        <v>46</v>
      </c>
      <c r="G132" s="28" t="s">
        <v>31</v>
      </c>
      <c r="H132" s="34">
        <v>11045</v>
      </c>
      <c r="I132" s="10" t="s">
        <v>32</v>
      </c>
      <c r="K132" s="66"/>
      <c r="L132" s="69"/>
      <c r="M132" s="24" t="s">
        <v>74</v>
      </c>
      <c r="N132" s="15" t="s">
        <v>30</v>
      </c>
      <c r="O132" s="15" t="s">
        <v>32</v>
      </c>
      <c r="P132" s="15" t="s">
        <v>46</v>
      </c>
      <c r="Q132" s="31" t="s">
        <v>31</v>
      </c>
      <c r="R132" s="38">
        <f t="shared" si="16"/>
        <v>11125</v>
      </c>
      <c r="S132" s="16" t="s">
        <v>32</v>
      </c>
    </row>
    <row r="133" spans="1:19" x14ac:dyDescent="0.25">
      <c r="A133" s="55"/>
      <c r="B133" s="52"/>
      <c r="C133" s="21" t="s">
        <v>24</v>
      </c>
      <c r="D133" s="9" t="s">
        <v>30</v>
      </c>
      <c r="E133" s="9" t="s">
        <v>39</v>
      </c>
      <c r="F133" s="9" t="s">
        <v>45</v>
      </c>
      <c r="G133" s="28" t="s">
        <v>31</v>
      </c>
      <c r="H133" s="34">
        <v>12257</v>
      </c>
      <c r="I133" s="10" t="s">
        <v>32</v>
      </c>
      <c r="K133" s="66"/>
      <c r="L133" s="69"/>
      <c r="M133" s="24" t="s">
        <v>75</v>
      </c>
      <c r="N133" s="15" t="s">
        <v>30</v>
      </c>
      <c r="O133" s="15" t="s">
        <v>39</v>
      </c>
      <c r="P133" s="15" t="s">
        <v>45</v>
      </c>
      <c r="Q133" s="31" t="s">
        <v>31</v>
      </c>
      <c r="R133" s="38">
        <f>H133+100</f>
        <v>12357</v>
      </c>
      <c r="S133" s="16" t="s">
        <v>32</v>
      </c>
    </row>
    <row r="134" spans="1:19" x14ac:dyDescent="0.25">
      <c r="A134" s="55"/>
      <c r="B134" s="52"/>
      <c r="C134" s="21" t="s">
        <v>25</v>
      </c>
      <c r="D134" s="9" t="s">
        <v>30</v>
      </c>
      <c r="E134" s="9" t="s">
        <v>32</v>
      </c>
      <c r="F134" s="9" t="s">
        <v>46</v>
      </c>
      <c r="G134" s="28" t="s">
        <v>31</v>
      </c>
      <c r="H134" s="34">
        <v>12431</v>
      </c>
      <c r="I134" s="10" t="s">
        <v>32</v>
      </c>
      <c r="K134" s="66"/>
      <c r="L134" s="69"/>
      <c r="M134" s="24" t="s">
        <v>76</v>
      </c>
      <c r="N134" s="15" t="s">
        <v>30</v>
      </c>
      <c r="O134" s="15" t="s">
        <v>32</v>
      </c>
      <c r="P134" s="15" t="s">
        <v>46</v>
      </c>
      <c r="Q134" s="31" t="s">
        <v>31</v>
      </c>
      <c r="R134" s="38">
        <f t="shared" ref="R134:R138" si="17">H134+100</f>
        <v>12531</v>
      </c>
      <c r="S134" s="16" t="s">
        <v>32</v>
      </c>
    </row>
    <row r="135" spans="1:19" x14ac:dyDescent="0.25">
      <c r="A135" s="55"/>
      <c r="B135" s="52"/>
      <c r="C135" s="21" t="s">
        <v>26</v>
      </c>
      <c r="D135" s="9" t="s">
        <v>30</v>
      </c>
      <c r="E135" s="9" t="s">
        <v>40</v>
      </c>
      <c r="F135" s="9" t="s">
        <v>45</v>
      </c>
      <c r="G135" s="28" t="s">
        <v>31</v>
      </c>
      <c r="H135" s="34">
        <v>12691</v>
      </c>
      <c r="I135" s="10" t="s">
        <v>32</v>
      </c>
      <c r="K135" s="66"/>
      <c r="L135" s="69"/>
      <c r="M135" s="24" t="s">
        <v>77</v>
      </c>
      <c r="N135" s="15" t="s">
        <v>30</v>
      </c>
      <c r="O135" s="15" t="s">
        <v>40</v>
      </c>
      <c r="P135" s="15" t="s">
        <v>45</v>
      </c>
      <c r="Q135" s="31" t="s">
        <v>31</v>
      </c>
      <c r="R135" s="38">
        <f t="shared" si="17"/>
        <v>12791</v>
      </c>
      <c r="S135" s="16" t="s">
        <v>32</v>
      </c>
    </row>
    <row r="136" spans="1:19" x14ac:dyDescent="0.25">
      <c r="A136" s="55"/>
      <c r="B136" s="52"/>
      <c r="C136" s="21" t="s">
        <v>27</v>
      </c>
      <c r="D136" s="9" t="s">
        <v>30</v>
      </c>
      <c r="E136" s="9" t="s">
        <v>32</v>
      </c>
      <c r="F136" s="9" t="s">
        <v>46</v>
      </c>
      <c r="G136" s="28" t="s">
        <v>31</v>
      </c>
      <c r="H136" s="34">
        <v>12864</v>
      </c>
      <c r="I136" s="10" t="s">
        <v>32</v>
      </c>
      <c r="K136" s="66"/>
      <c r="L136" s="69"/>
      <c r="M136" s="24" t="s">
        <v>78</v>
      </c>
      <c r="N136" s="15" t="s">
        <v>30</v>
      </c>
      <c r="O136" s="15" t="s">
        <v>32</v>
      </c>
      <c r="P136" s="15" t="s">
        <v>46</v>
      </c>
      <c r="Q136" s="31" t="s">
        <v>31</v>
      </c>
      <c r="R136" s="38">
        <f t="shared" si="17"/>
        <v>12964</v>
      </c>
      <c r="S136" s="16" t="s">
        <v>32</v>
      </c>
    </row>
    <row r="137" spans="1:19" x14ac:dyDescent="0.25">
      <c r="A137" s="55"/>
      <c r="B137" s="52"/>
      <c r="C137" s="21" t="s">
        <v>28</v>
      </c>
      <c r="D137" s="9" t="s">
        <v>30</v>
      </c>
      <c r="E137" s="9" t="s">
        <v>41</v>
      </c>
      <c r="F137" s="9" t="s">
        <v>45</v>
      </c>
      <c r="G137" s="28" t="s">
        <v>31</v>
      </c>
      <c r="H137" s="34">
        <v>15549</v>
      </c>
      <c r="I137" s="10" t="s">
        <v>32</v>
      </c>
      <c r="K137" s="66"/>
      <c r="L137" s="69"/>
      <c r="M137" s="24" t="s">
        <v>79</v>
      </c>
      <c r="N137" s="15" t="s">
        <v>30</v>
      </c>
      <c r="O137" s="15" t="s">
        <v>41</v>
      </c>
      <c r="P137" s="15" t="s">
        <v>45</v>
      </c>
      <c r="Q137" s="31" t="s">
        <v>31</v>
      </c>
      <c r="R137" s="38">
        <f t="shared" si="17"/>
        <v>15649</v>
      </c>
      <c r="S137" s="16" t="s">
        <v>32</v>
      </c>
    </row>
    <row r="138" spans="1:19" ht="15.75" thickBot="1" x14ac:dyDescent="0.3">
      <c r="A138" s="56"/>
      <c r="B138" s="53"/>
      <c r="C138" s="22" t="s">
        <v>29</v>
      </c>
      <c r="D138" s="11" t="s">
        <v>30</v>
      </c>
      <c r="E138" s="11" t="s">
        <v>32</v>
      </c>
      <c r="F138" s="11" t="s">
        <v>46</v>
      </c>
      <c r="G138" s="29" t="s">
        <v>31</v>
      </c>
      <c r="H138" s="35">
        <v>15809</v>
      </c>
      <c r="I138" s="12" t="s">
        <v>32</v>
      </c>
      <c r="K138" s="67"/>
      <c r="L138" s="70"/>
      <c r="M138" s="25" t="s">
        <v>80</v>
      </c>
      <c r="N138" s="17" t="s">
        <v>30</v>
      </c>
      <c r="O138" s="17" t="s">
        <v>32</v>
      </c>
      <c r="P138" s="17" t="s">
        <v>46</v>
      </c>
      <c r="Q138" s="32" t="s">
        <v>31</v>
      </c>
      <c r="R138" s="39">
        <f t="shared" si="17"/>
        <v>15909</v>
      </c>
      <c r="S138" s="18" t="s">
        <v>32</v>
      </c>
    </row>
    <row r="139" spans="1:19" ht="15.75" thickBot="1" x14ac:dyDescent="0.3"/>
    <row r="140" spans="1:19" x14ac:dyDescent="0.25">
      <c r="A140" s="72" t="s">
        <v>47</v>
      </c>
      <c r="B140" s="73"/>
      <c r="C140" s="77" t="s">
        <v>48</v>
      </c>
      <c r="D140" s="78"/>
      <c r="E140" s="78"/>
      <c r="F140" s="78"/>
      <c r="G140" s="78"/>
      <c r="H140" s="78"/>
      <c r="I140" s="79"/>
    </row>
    <row r="141" spans="1:19" x14ac:dyDescent="0.25">
      <c r="A141" s="58" t="s">
        <v>49</v>
      </c>
      <c r="B141" s="59"/>
      <c r="C141" s="60" t="s">
        <v>50</v>
      </c>
      <c r="D141" s="61"/>
      <c r="E141" s="61"/>
      <c r="F141" s="61"/>
      <c r="G141" s="61"/>
      <c r="H141" s="61"/>
      <c r="I141" s="62"/>
    </row>
    <row r="142" spans="1:19" x14ac:dyDescent="0.25">
      <c r="A142" s="58" t="s">
        <v>52</v>
      </c>
      <c r="B142" s="59"/>
      <c r="C142" s="60" t="s">
        <v>51</v>
      </c>
      <c r="D142" s="61"/>
      <c r="E142" s="61"/>
      <c r="F142" s="61"/>
      <c r="G142" s="61"/>
      <c r="H142" s="61"/>
      <c r="I142" s="62"/>
    </row>
    <row r="143" spans="1:19" x14ac:dyDescent="0.25">
      <c r="A143" s="58" t="s">
        <v>53</v>
      </c>
      <c r="B143" s="59"/>
      <c r="C143" s="60" t="s">
        <v>54</v>
      </c>
      <c r="D143" s="61"/>
      <c r="E143" s="61"/>
      <c r="F143" s="61"/>
      <c r="G143" s="61"/>
      <c r="H143" s="61"/>
      <c r="I143" s="62"/>
    </row>
    <row r="144" spans="1:19" x14ac:dyDescent="0.25">
      <c r="A144" s="58" t="s">
        <v>55</v>
      </c>
      <c r="B144" s="59"/>
      <c r="C144" s="60" t="s">
        <v>56</v>
      </c>
      <c r="D144" s="61"/>
      <c r="E144" s="61"/>
      <c r="F144" s="61"/>
      <c r="G144" s="61"/>
      <c r="H144" s="61"/>
      <c r="I144" s="62"/>
    </row>
    <row r="145" spans="1:9" x14ac:dyDescent="0.25">
      <c r="A145" s="58" t="s">
        <v>57</v>
      </c>
      <c r="B145" s="59"/>
      <c r="C145" s="60" t="s">
        <v>54</v>
      </c>
      <c r="D145" s="61"/>
      <c r="E145" s="61"/>
      <c r="F145" s="61"/>
      <c r="G145" s="61"/>
      <c r="H145" s="61"/>
      <c r="I145" s="62"/>
    </row>
    <row r="146" spans="1:9" ht="15.75" thickBot="1" x14ac:dyDescent="0.3">
      <c r="A146" s="63" t="s">
        <v>58</v>
      </c>
      <c r="B146" s="64"/>
      <c r="C146" s="74" t="s">
        <v>59</v>
      </c>
      <c r="D146" s="75"/>
      <c r="E146" s="75"/>
      <c r="F146" s="75"/>
      <c r="G146" s="75"/>
      <c r="H146" s="75"/>
      <c r="I146" s="76"/>
    </row>
    <row r="147" spans="1:9" ht="15.75" thickBot="1" x14ac:dyDescent="0.3">
      <c r="A147" s="80" t="s">
        <v>105</v>
      </c>
      <c r="B147" s="80"/>
      <c r="C147" s="80"/>
      <c r="D147" s="80"/>
      <c r="E147" s="80"/>
      <c r="F147" s="80"/>
    </row>
    <row r="148" spans="1:9" ht="15.75" thickBot="1" x14ac:dyDescent="0.3">
      <c r="B148" s="49" t="s">
        <v>84</v>
      </c>
      <c r="C148" s="50"/>
    </row>
    <row r="149" spans="1:9" ht="15.75" thickBot="1" x14ac:dyDescent="0.3">
      <c r="B149" s="41" t="s">
        <v>85</v>
      </c>
      <c r="C149" s="42" t="s">
        <v>86</v>
      </c>
    </row>
    <row r="150" spans="1:9" x14ac:dyDescent="0.25">
      <c r="B150" s="43" t="s">
        <v>87</v>
      </c>
      <c r="C150" s="44">
        <v>70</v>
      </c>
    </row>
    <row r="151" spans="1:9" x14ac:dyDescent="0.25">
      <c r="B151" s="45" t="s">
        <v>88</v>
      </c>
      <c r="C151" s="46">
        <v>70</v>
      </c>
    </row>
    <row r="152" spans="1:9" x14ac:dyDescent="0.25">
      <c r="B152" s="45" t="s">
        <v>89</v>
      </c>
      <c r="C152" s="46">
        <v>75</v>
      </c>
    </row>
    <row r="153" spans="1:9" x14ac:dyDescent="0.25">
      <c r="B153" s="45" t="s">
        <v>90</v>
      </c>
      <c r="C153" s="46">
        <v>80</v>
      </c>
    </row>
    <row r="154" spans="1:9" x14ac:dyDescent="0.25">
      <c r="B154" s="45" t="s">
        <v>91</v>
      </c>
      <c r="C154" s="46">
        <v>85</v>
      </c>
    </row>
    <row r="155" spans="1:9" x14ac:dyDescent="0.25">
      <c r="B155" s="45" t="s">
        <v>92</v>
      </c>
      <c r="C155" s="46">
        <v>90</v>
      </c>
    </row>
    <row r="156" spans="1:9" x14ac:dyDescent="0.25">
      <c r="B156" s="45" t="s">
        <v>93</v>
      </c>
      <c r="C156" s="46">
        <v>100</v>
      </c>
    </row>
    <row r="157" spans="1:9" x14ac:dyDescent="0.25">
      <c r="B157" s="45" t="s">
        <v>94</v>
      </c>
      <c r="C157" s="46">
        <v>110</v>
      </c>
    </row>
    <row r="158" spans="1:9" x14ac:dyDescent="0.25">
      <c r="B158" s="45" t="s">
        <v>95</v>
      </c>
      <c r="C158" s="46">
        <v>120</v>
      </c>
    </row>
    <row r="159" spans="1:9" x14ac:dyDescent="0.25">
      <c r="B159" s="45" t="s">
        <v>96</v>
      </c>
      <c r="C159" s="46">
        <v>130</v>
      </c>
    </row>
    <row r="160" spans="1:9" x14ac:dyDescent="0.25">
      <c r="B160" s="45" t="s">
        <v>97</v>
      </c>
      <c r="C160" s="46">
        <v>150</v>
      </c>
    </row>
    <row r="161" spans="2:3" x14ac:dyDescent="0.25">
      <c r="B161" s="45" t="s">
        <v>98</v>
      </c>
      <c r="C161" s="46">
        <v>170</v>
      </c>
    </row>
    <row r="162" spans="2:3" x14ac:dyDescent="0.25">
      <c r="B162" s="45" t="s">
        <v>99</v>
      </c>
      <c r="C162" s="46">
        <v>200</v>
      </c>
    </row>
    <row r="163" spans="2:3" ht="15.75" thickBot="1" x14ac:dyDescent="0.3">
      <c r="B163" s="47"/>
      <c r="C163" s="48"/>
    </row>
    <row r="164" spans="2:3" x14ac:dyDescent="0.25">
      <c r="B164" s="43" t="s">
        <v>100</v>
      </c>
      <c r="C164" s="44">
        <v>600</v>
      </c>
    </row>
    <row r="165" spans="2:3" x14ac:dyDescent="0.25">
      <c r="B165" s="45" t="s">
        <v>101</v>
      </c>
      <c r="C165" s="46">
        <v>600</v>
      </c>
    </row>
    <row r="166" spans="2:3" x14ac:dyDescent="0.25">
      <c r="B166" s="45" t="s">
        <v>102</v>
      </c>
      <c r="C166" s="46">
        <v>600</v>
      </c>
    </row>
    <row r="167" spans="2:3" x14ac:dyDescent="0.25">
      <c r="B167" s="45" t="s">
        <v>103</v>
      </c>
      <c r="C167" s="46">
        <v>875</v>
      </c>
    </row>
    <row r="168" spans="2:3" ht="15.75" thickBot="1" x14ac:dyDescent="0.3">
      <c r="B168" s="47" t="s">
        <v>104</v>
      </c>
      <c r="C168" s="48">
        <v>875</v>
      </c>
    </row>
  </sheetData>
  <mergeCells count="40">
    <mergeCell ref="A147:F147"/>
    <mergeCell ref="K94:K115"/>
    <mergeCell ref="L94:L115"/>
    <mergeCell ref="K117:K138"/>
    <mergeCell ref="L117:L138"/>
    <mergeCell ref="C146:I146"/>
    <mergeCell ref="C140:I140"/>
    <mergeCell ref="C141:I141"/>
    <mergeCell ref="A146:B146"/>
    <mergeCell ref="K2:K23"/>
    <mergeCell ref="L2:L23"/>
    <mergeCell ref="K25:K46"/>
    <mergeCell ref="L25:L46"/>
    <mergeCell ref="K48:K69"/>
    <mergeCell ref="L48:L69"/>
    <mergeCell ref="K71:K92"/>
    <mergeCell ref="L71:L92"/>
    <mergeCell ref="A143:B143"/>
    <mergeCell ref="A144:B144"/>
    <mergeCell ref="A145:B145"/>
    <mergeCell ref="C143:I143"/>
    <mergeCell ref="C144:I144"/>
    <mergeCell ref="C145:I145"/>
    <mergeCell ref="A140:B140"/>
    <mergeCell ref="B148:C148"/>
    <mergeCell ref="B2:B23"/>
    <mergeCell ref="A2:A23"/>
    <mergeCell ref="A25:A46"/>
    <mergeCell ref="B25:B46"/>
    <mergeCell ref="A48:A69"/>
    <mergeCell ref="B48:B69"/>
    <mergeCell ref="A141:B141"/>
    <mergeCell ref="C142:I142"/>
    <mergeCell ref="A142:B142"/>
    <mergeCell ref="A71:A92"/>
    <mergeCell ref="B71:B92"/>
    <mergeCell ref="A94:A115"/>
    <mergeCell ref="B94:B115"/>
    <mergeCell ref="A117:A138"/>
    <mergeCell ref="B117:B13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acd89c4-9369-4fd9-adf2-87f43764d537}" enabled="1" method="Privileged" siteId="{86f73c75-dc8a-4267-9c81-519f1054d10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AKL</vt:lpstr>
    </vt:vector>
  </TitlesOfParts>
  <Company>Oman 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Aloysius Fernandes</dc:creator>
  <cp:lastModifiedBy>Javad Azizi</cp:lastModifiedBy>
  <dcterms:created xsi:type="dcterms:W3CDTF">2025-04-22T16:56:43Z</dcterms:created>
  <dcterms:modified xsi:type="dcterms:W3CDTF">2025-07-14T03:30:44Z</dcterms:modified>
</cp:coreProperties>
</file>