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utherntravel-my.sharepoint.com/personal/javad_azizi_walshegroup_com/Documents/Oman Air/Pricing/New Zealand/AKL-MH/"/>
    </mc:Choice>
  </mc:AlternateContent>
  <xr:revisionPtr revIDLastSave="11" documentId="13_ncr:1_{2BAC5196-3FE6-499F-B6F1-1C52E96DBF28}" xr6:coauthVersionLast="47" xr6:coauthVersionMax="47" xr10:uidLastSave="{67C09AD8-8BDD-4284-B296-132DFE60056A}"/>
  <bookViews>
    <workbookView xWindow="-120" yWindow="-120" windowWidth="29040" windowHeight="15720" xr2:uid="{8EF0FE80-6149-4F82-9F5D-64F393243900}"/>
  </bookViews>
  <sheets>
    <sheet name="AKL" sheetId="1" r:id="rId1"/>
    <sheet name="Business Studio" sheetId="2" r:id="rId2"/>
    <sheet name="NZ MIX" sheetId="3" r:id="rId3"/>
  </sheets>
  <definedNames>
    <definedName name="_xlnm._FilterDatabase" localSheetId="0" hidden="1">AKL!$J$1:$J$175</definedName>
    <definedName name="_xlnm._FilterDatabase" localSheetId="1" hidden="1">'Business Studio'!$J$1:$J$16</definedName>
    <definedName name="_xlnm._FilterDatabase" localSheetId="2" hidden="1">'NZ MIX'!$H$1:$H$206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6" i="3" l="1"/>
  <c r="R65" i="3"/>
  <c r="R64" i="3"/>
  <c r="R63" i="3"/>
  <c r="R62" i="3"/>
  <c r="R61" i="3"/>
  <c r="R60" i="3"/>
  <c r="R59" i="3"/>
  <c r="R58" i="3"/>
  <c r="R57" i="3"/>
  <c r="R55" i="3"/>
  <c r="R54" i="3"/>
  <c r="R53" i="3"/>
  <c r="R52" i="3"/>
  <c r="R51" i="3"/>
  <c r="R50" i="3"/>
  <c r="R49" i="3"/>
  <c r="R48" i="3"/>
  <c r="R47" i="3"/>
  <c r="R46" i="3"/>
  <c r="R44" i="3"/>
  <c r="R43" i="3"/>
  <c r="R42" i="3"/>
  <c r="R41" i="3"/>
  <c r="R40" i="3"/>
  <c r="R39" i="3"/>
  <c r="R38" i="3"/>
  <c r="R37" i="3"/>
  <c r="R36" i="3"/>
  <c r="R35" i="3"/>
  <c r="R33" i="3"/>
  <c r="R32" i="3"/>
  <c r="R31" i="3"/>
  <c r="R30" i="3"/>
  <c r="R29" i="3"/>
  <c r="R28" i="3"/>
  <c r="R27" i="3"/>
  <c r="R26" i="3"/>
  <c r="R25" i="3"/>
  <c r="R24" i="3"/>
  <c r="R22" i="3"/>
  <c r="R21" i="3"/>
  <c r="R20" i="3"/>
  <c r="R19" i="3"/>
  <c r="R18" i="3"/>
  <c r="R17" i="3"/>
  <c r="R16" i="3"/>
  <c r="R15" i="3"/>
  <c r="R14" i="3"/>
  <c r="R13" i="3"/>
  <c r="R11" i="3"/>
  <c r="R10" i="3"/>
  <c r="R9" i="3"/>
  <c r="R8" i="3"/>
  <c r="R7" i="3"/>
  <c r="R6" i="3"/>
  <c r="R5" i="3"/>
  <c r="R4" i="3"/>
  <c r="R3" i="3"/>
  <c r="R2" i="3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13" i="1"/>
  <c r="R4" i="1"/>
  <c r="R5" i="1"/>
  <c r="R6" i="1"/>
  <c r="R7" i="1"/>
  <c r="R8" i="1"/>
  <c r="R9" i="1"/>
  <c r="R10" i="1"/>
  <c r="R11" i="1"/>
  <c r="R12" i="1"/>
  <c r="R3" i="1"/>
  <c r="R2" i="1"/>
  <c r="L137" i="1"/>
  <c r="K137" i="1"/>
  <c r="L110" i="1"/>
  <c r="K110" i="1"/>
  <c r="L83" i="1"/>
  <c r="K83" i="1"/>
  <c r="L56" i="1"/>
  <c r="K56" i="1"/>
  <c r="L29" i="1"/>
  <c r="K29" i="1"/>
  <c r="L2" i="1"/>
  <c r="K2" i="1"/>
</calcChain>
</file>

<file path=xl/sharedStrings.xml><?xml version="1.0" encoding="utf-8"?>
<sst xmlns="http://schemas.openxmlformats.org/spreadsheetml/2006/main" count="2937" uniqueCount="212">
  <si>
    <t>Origin</t>
  </si>
  <si>
    <t>Destn</t>
  </si>
  <si>
    <t>Fare Basis</t>
  </si>
  <si>
    <t>OW/RT</t>
  </si>
  <si>
    <t>Cur</t>
  </si>
  <si>
    <t>Base Fare</t>
  </si>
  <si>
    <t>YQ</t>
  </si>
  <si>
    <t>MCT/SLL</t>
  </si>
  <si>
    <t>RT</t>
  </si>
  <si>
    <t>-</t>
  </si>
  <si>
    <t>LON</t>
  </si>
  <si>
    <t>FRA/MUC/PAR/MIL/
ROM/ZRH/AMS</t>
  </si>
  <si>
    <t>APEX</t>
  </si>
  <si>
    <t>7D</t>
  </si>
  <si>
    <t>3D</t>
  </si>
  <si>
    <t>14D</t>
  </si>
  <si>
    <t>Max Stay</t>
  </si>
  <si>
    <t>6M</t>
  </si>
  <si>
    <t>12M</t>
  </si>
  <si>
    <t>Partial Refund</t>
  </si>
  <si>
    <t>Deduct OW fare of the Flown Portion</t>
  </si>
  <si>
    <t>70% of RT fare</t>
  </si>
  <si>
    <t>Oneway</t>
  </si>
  <si>
    <t>Child Fare</t>
  </si>
  <si>
    <t>75% of ADT fare</t>
  </si>
  <si>
    <t>Infant Fare</t>
  </si>
  <si>
    <t>20% of ADT fare</t>
  </si>
  <si>
    <t>Infant with a Seat</t>
  </si>
  <si>
    <t>Stopover</t>
  </si>
  <si>
    <t>High Season Dates :</t>
  </si>
  <si>
    <t xml:space="preserve">Surcharges : </t>
  </si>
  <si>
    <t>10Dec - 10Jan.</t>
  </si>
  <si>
    <t>21D</t>
  </si>
  <si>
    <t>No Show</t>
  </si>
  <si>
    <t xml:space="preserve">Weekend Surcharge (FRA / SAT): </t>
  </si>
  <si>
    <t>3M</t>
  </si>
  <si>
    <t>DXB/KWI/BAH/DOH/
JED/RUH/DMM/MED</t>
  </si>
  <si>
    <t>CAI/AMM/IST/TZX/
MOW/DAR/ZNZ</t>
  </si>
  <si>
    <t>KHI/DEL/LKO/BOM/
GOX/BLR/HYD/MAA/
COK/CCJ/TRV/MLE/DAC</t>
  </si>
  <si>
    <t>OCM3EMH</t>
  </si>
  <si>
    <t>QCM6EMH</t>
  </si>
  <si>
    <t>NCM6EMH</t>
  </si>
  <si>
    <t>SCMREMH</t>
  </si>
  <si>
    <t>VCMREMH</t>
  </si>
  <si>
    <t>LCMREMH</t>
  </si>
  <si>
    <t>MCMREMH</t>
  </si>
  <si>
    <t>KCMREMH</t>
  </si>
  <si>
    <t>HCMREMH</t>
  </si>
  <si>
    <t>BCMREMH</t>
  </si>
  <si>
    <t>YCMREMH</t>
  </si>
  <si>
    <t>PCF3EMH</t>
  </si>
  <si>
    <t>PCF6EMH</t>
  </si>
  <si>
    <t>PCFREMH</t>
  </si>
  <si>
    <t>ICF3EMH</t>
  </si>
  <si>
    <t>ICF6EMH</t>
  </si>
  <si>
    <t>ICFREMH</t>
  </si>
  <si>
    <t>DCF3EMH</t>
  </si>
  <si>
    <t>DCF6EMH</t>
  </si>
  <si>
    <t>DCFREMH</t>
  </si>
  <si>
    <t>CCF3EMH</t>
  </si>
  <si>
    <t>CCF6EMH</t>
  </si>
  <si>
    <t>CCFREMH</t>
  </si>
  <si>
    <t>JCF3EMH</t>
  </si>
  <si>
    <t>JCF6EMH</t>
  </si>
  <si>
    <t>JCFREMH</t>
  </si>
  <si>
    <t>OFX3EMH</t>
  </si>
  <si>
    <t>QFX6EMH</t>
  </si>
  <si>
    <t>NFX6EMH</t>
  </si>
  <si>
    <t>SFXREMH</t>
  </si>
  <si>
    <t>VFXREMH</t>
  </si>
  <si>
    <t>LFXREMH</t>
  </si>
  <si>
    <t>MFXREMH</t>
  </si>
  <si>
    <t>KFXREMH</t>
  </si>
  <si>
    <t>HFXREMH</t>
  </si>
  <si>
    <t>BFXREMH</t>
  </si>
  <si>
    <t>YFXREMH</t>
  </si>
  <si>
    <t>PFL3EMH</t>
  </si>
  <si>
    <t>PFL6EMH</t>
  </si>
  <si>
    <t>PFLREMH</t>
  </si>
  <si>
    <t>IFL3EMH</t>
  </si>
  <si>
    <t>IFL6EMH</t>
  </si>
  <si>
    <t>IFLREMH</t>
  </si>
  <si>
    <t>DFL3EMH</t>
  </si>
  <si>
    <t>DFL6EMH</t>
  </si>
  <si>
    <t>DFLREMH</t>
  </si>
  <si>
    <t>CFL3EMH</t>
  </si>
  <si>
    <t>CFL6EMH</t>
  </si>
  <si>
    <t>CFLREMH</t>
  </si>
  <si>
    <t>JFL3EMH</t>
  </si>
  <si>
    <t>JFL6EMH</t>
  </si>
  <si>
    <t>JFLREMH</t>
  </si>
  <si>
    <t>AKL</t>
  </si>
  <si>
    <t>NZD</t>
  </si>
  <si>
    <t>Economy : NZD 150. Business : NZD 200</t>
  </si>
  <si>
    <t>Economy : NZD 300 . Business : NZD 400</t>
  </si>
  <si>
    <t>1 FOC &amp; Additional at NZD 75</t>
  </si>
  <si>
    <t>O/Q/N - NZD 25. P/I - NZD 50</t>
  </si>
  <si>
    <t>O/Q - NZD 75 per ticket. P/I - NZD 200 per ticket.</t>
  </si>
  <si>
    <t>Refund</t>
  </si>
  <si>
    <t>Date Change</t>
  </si>
  <si>
    <t>Economy : FOC. Business : FOC</t>
  </si>
  <si>
    <t>AST6EMH</t>
  </si>
  <si>
    <t>ASTREMH</t>
  </si>
  <si>
    <t>FST6EMH</t>
  </si>
  <si>
    <t>FSTREMH</t>
  </si>
  <si>
    <t>NZD 300</t>
  </si>
  <si>
    <t>NZD 600</t>
  </si>
  <si>
    <t>NZD 50</t>
  </si>
  <si>
    <t>* The above MH Prime Surcharge will be applied when Travel Between AKL &amp; KUL is only on MH Prime, and NOT MH CS.</t>
  </si>
  <si>
    <t>Economy : NZD 100. Business : NZD 100</t>
  </si>
  <si>
    <t>Economy : NZD 200 . Business : NZD 200</t>
  </si>
  <si>
    <t>RBDs O &amp; Q - NZD 25 //// RBDs P &amp; I - NZD 75</t>
  </si>
  <si>
    <t xml:space="preserve">Fare Sheet is a guide only, refer to GDS for full details. </t>
  </si>
  <si>
    <t>NEW MAPPING</t>
  </si>
  <si>
    <t>Economy</t>
  </si>
  <si>
    <t>Business</t>
  </si>
  <si>
    <t>WY</t>
  </si>
  <si>
    <t>O3M</t>
  </si>
  <si>
    <t>Q6M</t>
  </si>
  <si>
    <t>N</t>
  </si>
  <si>
    <t>S</t>
  </si>
  <si>
    <t>V</t>
  </si>
  <si>
    <t>L</t>
  </si>
  <si>
    <t>M</t>
  </si>
  <si>
    <t>K</t>
  </si>
  <si>
    <t>H</t>
  </si>
  <si>
    <t>B</t>
  </si>
  <si>
    <t>Y</t>
  </si>
  <si>
    <t>P3M21D</t>
  </si>
  <si>
    <t>P6M14D</t>
  </si>
  <si>
    <t>PRT</t>
  </si>
  <si>
    <t>I3M21D</t>
  </si>
  <si>
    <t>I6M14D</t>
  </si>
  <si>
    <t>IRT</t>
  </si>
  <si>
    <t>D3M14D</t>
  </si>
  <si>
    <t>D6M7D</t>
  </si>
  <si>
    <t>DRT</t>
  </si>
  <si>
    <t>C3M7D</t>
  </si>
  <si>
    <t>C6M3D</t>
  </si>
  <si>
    <t>CRT</t>
  </si>
  <si>
    <t>J3M7D</t>
  </si>
  <si>
    <t>J6M3D</t>
  </si>
  <si>
    <t>JRT</t>
  </si>
  <si>
    <t>MH</t>
  </si>
  <si>
    <t>O</t>
  </si>
  <si>
    <t>Q</t>
  </si>
  <si>
    <t>Z</t>
  </si>
  <si>
    <t>D</t>
  </si>
  <si>
    <t>C</t>
  </si>
  <si>
    <t>J</t>
  </si>
  <si>
    <t>Business Studio (J/F)</t>
  </si>
  <si>
    <t>A6M7D</t>
  </si>
  <si>
    <t>ART</t>
  </si>
  <si>
    <t>F6M3D</t>
  </si>
  <si>
    <t>FRT</t>
  </si>
  <si>
    <t xml:space="preserve">*MH Prime Flight Surcharge </t>
  </si>
  <si>
    <t>*MH Prime Flight Surcharge</t>
  </si>
  <si>
    <t>PCFMX6MH</t>
  </si>
  <si>
    <t>PFLMX6MH</t>
  </si>
  <si>
    <t>PCFMXRMH</t>
  </si>
  <si>
    <t>PFLMXRMH</t>
  </si>
  <si>
    <t>ICFMX6MH</t>
  </si>
  <si>
    <t>IFLMX6MH</t>
  </si>
  <si>
    <t>ICFMXRMH</t>
  </si>
  <si>
    <t>IFLMXRMH</t>
  </si>
  <si>
    <t>DCFMX6MH</t>
  </si>
  <si>
    <t>DFLMX6MH</t>
  </si>
  <si>
    <t>DCFMXRMH</t>
  </si>
  <si>
    <t>DFLMXRMH</t>
  </si>
  <si>
    <t>CCFMX6MH</t>
  </si>
  <si>
    <t>CFLMX6MH</t>
  </si>
  <si>
    <t>CCFMXRMH</t>
  </si>
  <si>
    <t>CFLMXRMH</t>
  </si>
  <si>
    <t>JCFMX6MH</t>
  </si>
  <si>
    <t>JFLMX6MH</t>
  </si>
  <si>
    <t>JCFMXRMH</t>
  </si>
  <si>
    <t>JFLMXRMH</t>
  </si>
  <si>
    <t>DXB/BAH/DOH/KWI
JED/RUH/DMM/MED</t>
  </si>
  <si>
    <t>CAI/AMM/IST/TZX
MOW/DAR/ZNZ</t>
  </si>
  <si>
    <t>KHI/DAC/DEL/LKO
BOM/GOX/BLR/HYD
MAA/COK/TRV/CCJ/MLE</t>
  </si>
  <si>
    <t>FRA/MUC/PAR/MIL
ROM/ZRH/AMS</t>
  </si>
  <si>
    <t>Cancellation</t>
  </si>
  <si>
    <t>NZD 200</t>
  </si>
  <si>
    <t>NZD 100</t>
  </si>
  <si>
    <t>FOC</t>
  </si>
  <si>
    <t>NZD 400</t>
  </si>
  <si>
    <t>P/I - NZD 200 per ticket.</t>
  </si>
  <si>
    <t>Fare sheet is a guide only. Check GDS for full details.</t>
  </si>
  <si>
    <t>Class Mapping</t>
  </si>
  <si>
    <t>Mixed Y/J</t>
  </si>
  <si>
    <t>P6MMIX</t>
  </si>
  <si>
    <t>PRTMIX</t>
  </si>
  <si>
    <t>I6MMIX</t>
  </si>
  <si>
    <t>IRTMIX</t>
  </si>
  <si>
    <t>D6MMIX</t>
  </si>
  <si>
    <t>DRTMIX</t>
  </si>
  <si>
    <t>C6MMIX</t>
  </si>
  <si>
    <t>CRTMIX</t>
  </si>
  <si>
    <t>J6MMIX</t>
  </si>
  <si>
    <t>JRTMIX</t>
  </si>
  <si>
    <t>WY*MH codeshare</t>
  </si>
  <si>
    <t>Chart 1</t>
  </si>
  <si>
    <t>Sector</t>
  </si>
  <si>
    <t>Prime RBD</t>
  </si>
  <si>
    <t>R/AV</t>
  </si>
  <si>
    <t>REQ</t>
  </si>
  <si>
    <t>KUL - AKL &amp; v.v.</t>
  </si>
  <si>
    <t>P</t>
  </si>
  <si>
    <t>I</t>
  </si>
  <si>
    <t>O/N</t>
  </si>
  <si>
    <t>O/N/S</t>
  </si>
  <si>
    <t>O/N/S/V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</si>
</sst>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5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12" borderId="16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16" xfId="0" applyFill="1" applyBorder="1" applyAlignment="1">
      <alignment horizontal="center"/>
    </xf>
    <xf numFmtId="0" fontId="0" fillId="0" borderId="0" xfId="0" applyAlignment="1">
      <alignment horizontal="left"/>
    </xf>
    <xf numFmtId="0" fontId="5" fillId="9" borderId="1" xfId="0" applyFont="1" applyFill="1" applyBorder="1" applyAlignment="1">
      <alignment horizontal="center" vertical="center"/>
    </xf>
    <xf numFmtId="0" fontId="5" fillId="10" borderId="40" xfId="0" applyFont="1" applyFill="1" applyBorder="1" applyAlignment="1">
      <alignment horizontal="center" vertical="center"/>
    </xf>
    <xf numFmtId="0" fontId="5" fillId="10" borderId="4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5" borderId="24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4" fillId="7" borderId="37" xfId="0" applyFont="1" applyFill="1" applyBorder="1" applyAlignment="1">
      <alignment horizontal="center"/>
    </xf>
    <xf numFmtId="0" fontId="4" fillId="7" borderId="38" xfId="0" applyFont="1" applyFill="1" applyBorder="1" applyAlignment="1">
      <alignment horizontal="center"/>
    </xf>
    <xf numFmtId="0" fontId="4" fillId="7" borderId="39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4" fillId="11" borderId="25" xfId="0" applyFont="1" applyFill="1" applyBorder="1" applyAlignment="1">
      <alignment horizontal="center"/>
    </xf>
    <xf numFmtId="0" fontId="4" fillId="11" borderId="23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4" fillId="15" borderId="47" xfId="0" applyFont="1" applyFill="1" applyBorder="1" applyAlignment="1">
      <alignment horizontal="center"/>
    </xf>
    <xf numFmtId="0" fontId="4" fillId="15" borderId="23" xfId="0" applyFont="1" applyFill="1" applyBorder="1" applyAlignment="1">
      <alignment horizontal="center"/>
    </xf>
    <xf numFmtId="0" fontId="4" fillId="15" borderId="26" xfId="0" applyFont="1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4" fillId="12" borderId="15" xfId="0" applyFont="1" applyFill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5" fillId="12" borderId="16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1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Comma 2" xfId="1" xr:uid="{102576C7-B451-4353-9C59-B3BC1D936BAB}"/>
    <cellStyle name="Normal" xfId="0" builtinId="0"/>
  </cellStyles>
  <dxfs count="0"/>
  <tableStyles count="0" defaultTableStyle="TableStyleMedium2" defaultPivotStyle="PivotStyleLight16"/>
  <colors>
    <mruColors>
      <color rgb="FF66FF33"/>
      <color rgb="FF99FF3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32B3-D3AF-4275-B7F8-29422B22C191}">
  <dimension ref="A1:AA183"/>
  <sheetViews>
    <sheetView tabSelected="1" topLeftCell="A48" zoomScale="85" zoomScaleNormal="85" workbookViewId="0">
      <selection activeCell="K177" sqref="K177:S177"/>
    </sheetView>
  </sheetViews>
  <sheetFormatPr defaultColWidth="8.7109375" defaultRowHeight="15" x14ac:dyDescent="0.25"/>
  <cols>
    <col min="1" max="1" width="12.42578125" style="1" bestFit="1" customWidth="1"/>
    <col min="2" max="2" width="21.7109375" style="1" customWidth="1"/>
    <col min="3" max="3" width="11.7109375" style="1" customWidth="1"/>
    <col min="4" max="7" width="8.7109375" style="1"/>
    <col min="8" max="8" width="11.5703125" style="1" bestFit="1" customWidth="1"/>
    <col min="9" max="9" width="8.7109375" style="1"/>
    <col min="10" max="10" width="6.28515625" style="1" customWidth="1"/>
    <col min="11" max="11" width="12.5703125" style="1" customWidth="1"/>
    <col min="12" max="12" width="25.140625" style="1" customWidth="1"/>
    <col min="13" max="13" width="11.85546875" style="1" customWidth="1"/>
    <col min="14" max="17" width="8.7109375" style="1"/>
    <col min="18" max="18" width="10.140625" style="33" customWidth="1"/>
    <col min="19" max="16384" width="8.7109375" style="1"/>
  </cols>
  <sheetData>
    <row r="1" spans="1:19" ht="15.75" thickBot="1" x14ac:dyDescent="0.3">
      <c r="A1" s="4" t="s">
        <v>0</v>
      </c>
      <c r="B1" s="6" t="s">
        <v>1</v>
      </c>
      <c r="C1" s="19" t="s">
        <v>2</v>
      </c>
      <c r="D1" s="5" t="s">
        <v>3</v>
      </c>
      <c r="E1" s="5" t="s">
        <v>12</v>
      </c>
      <c r="F1" s="5" t="s">
        <v>16</v>
      </c>
      <c r="G1" s="23" t="s">
        <v>4</v>
      </c>
      <c r="H1" s="4" t="s">
        <v>5</v>
      </c>
      <c r="I1" s="6" t="s">
        <v>6</v>
      </c>
      <c r="K1" s="4" t="s">
        <v>0</v>
      </c>
      <c r="L1" s="23" t="s">
        <v>1</v>
      </c>
      <c r="M1" s="38" t="s">
        <v>2</v>
      </c>
      <c r="N1" s="36" t="s">
        <v>3</v>
      </c>
      <c r="O1" s="36" t="s">
        <v>12</v>
      </c>
      <c r="P1" s="36" t="s">
        <v>16</v>
      </c>
      <c r="Q1" s="37" t="s">
        <v>4</v>
      </c>
      <c r="R1" s="38" t="s">
        <v>5</v>
      </c>
      <c r="S1" s="39" t="s">
        <v>6</v>
      </c>
    </row>
    <row r="2" spans="1:19" x14ac:dyDescent="0.25">
      <c r="A2" s="74" t="s">
        <v>91</v>
      </c>
      <c r="B2" s="90" t="s">
        <v>7</v>
      </c>
      <c r="C2" s="20" t="s">
        <v>39</v>
      </c>
      <c r="D2" s="7" t="s">
        <v>8</v>
      </c>
      <c r="E2" s="7" t="s">
        <v>9</v>
      </c>
      <c r="F2" s="7" t="s">
        <v>35</v>
      </c>
      <c r="G2" s="24" t="s">
        <v>92</v>
      </c>
      <c r="H2" s="30">
        <v>1932</v>
      </c>
      <c r="I2" s="8" t="s">
        <v>9</v>
      </c>
      <c r="K2" s="91" t="str">
        <f>A2</f>
        <v>AKL</v>
      </c>
      <c r="L2" s="87" t="str">
        <f>B2</f>
        <v>MCT/SLL</v>
      </c>
      <c r="M2" s="40" t="s">
        <v>65</v>
      </c>
      <c r="N2" s="13" t="s">
        <v>8</v>
      </c>
      <c r="O2" s="13" t="s">
        <v>9</v>
      </c>
      <c r="P2" s="13" t="s">
        <v>35</v>
      </c>
      <c r="Q2" s="27" t="s">
        <v>92</v>
      </c>
      <c r="R2" s="34">
        <f>H2+100</f>
        <v>2032</v>
      </c>
      <c r="S2" s="14" t="s">
        <v>9</v>
      </c>
    </row>
    <row r="3" spans="1:19" x14ac:dyDescent="0.25">
      <c r="A3" s="75"/>
      <c r="B3" s="78"/>
      <c r="C3" s="21" t="s">
        <v>40</v>
      </c>
      <c r="D3" s="9" t="s">
        <v>8</v>
      </c>
      <c r="E3" s="9" t="s">
        <v>9</v>
      </c>
      <c r="F3" s="9" t="s">
        <v>17</v>
      </c>
      <c r="G3" s="25" t="s">
        <v>92</v>
      </c>
      <c r="H3" s="31">
        <v>2251</v>
      </c>
      <c r="I3" s="10" t="s">
        <v>9</v>
      </c>
      <c r="K3" s="92"/>
      <c r="L3" s="88"/>
      <c r="M3" s="41" t="s">
        <v>66</v>
      </c>
      <c r="N3" s="15" t="s">
        <v>8</v>
      </c>
      <c r="O3" s="15" t="s">
        <v>9</v>
      </c>
      <c r="P3" s="15" t="s">
        <v>17</v>
      </c>
      <c r="Q3" s="28" t="s">
        <v>92</v>
      </c>
      <c r="R3" s="35">
        <f>H3+100</f>
        <v>2351</v>
      </c>
      <c r="S3" s="16" t="s">
        <v>9</v>
      </c>
    </row>
    <row r="4" spans="1:19" x14ac:dyDescent="0.25">
      <c r="A4" s="75"/>
      <c r="B4" s="78"/>
      <c r="C4" s="21" t="s">
        <v>41</v>
      </c>
      <c r="D4" s="9" t="s">
        <v>8</v>
      </c>
      <c r="E4" s="9" t="s">
        <v>9</v>
      </c>
      <c r="F4" s="9" t="s">
        <v>17</v>
      </c>
      <c r="G4" s="25" t="s">
        <v>92</v>
      </c>
      <c r="H4" s="31">
        <v>2335</v>
      </c>
      <c r="I4" s="10" t="s">
        <v>9</v>
      </c>
      <c r="K4" s="92"/>
      <c r="L4" s="88"/>
      <c r="M4" s="41" t="s">
        <v>67</v>
      </c>
      <c r="N4" s="15" t="s">
        <v>8</v>
      </c>
      <c r="O4" s="15" t="s">
        <v>9</v>
      </c>
      <c r="P4" s="15" t="s">
        <v>17</v>
      </c>
      <c r="Q4" s="28" t="s">
        <v>92</v>
      </c>
      <c r="R4" s="35">
        <f t="shared" ref="R4:R12" si="0">H4+100</f>
        <v>2435</v>
      </c>
      <c r="S4" s="16" t="s">
        <v>9</v>
      </c>
    </row>
    <row r="5" spans="1:19" x14ac:dyDescent="0.25">
      <c r="A5" s="75"/>
      <c r="B5" s="78"/>
      <c r="C5" s="21" t="s">
        <v>42</v>
      </c>
      <c r="D5" s="9" t="s">
        <v>8</v>
      </c>
      <c r="E5" s="9" t="s">
        <v>9</v>
      </c>
      <c r="F5" s="9" t="s">
        <v>18</v>
      </c>
      <c r="G5" s="25" t="s">
        <v>92</v>
      </c>
      <c r="H5" s="31">
        <v>2512</v>
      </c>
      <c r="I5" s="10" t="s">
        <v>9</v>
      </c>
      <c r="K5" s="92"/>
      <c r="L5" s="88"/>
      <c r="M5" s="41" t="s">
        <v>68</v>
      </c>
      <c r="N5" s="15" t="s">
        <v>8</v>
      </c>
      <c r="O5" s="15" t="s">
        <v>9</v>
      </c>
      <c r="P5" s="15" t="s">
        <v>18</v>
      </c>
      <c r="Q5" s="28" t="s">
        <v>92</v>
      </c>
      <c r="R5" s="35">
        <f t="shared" si="0"/>
        <v>2612</v>
      </c>
      <c r="S5" s="16" t="s">
        <v>9</v>
      </c>
    </row>
    <row r="6" spans="1:19" x14ac:dyDescent="0.25">
      <c r="A6" s="75"/>
      <c r="B6" s="78"/>
      <c r="C6" s="21" t="s">
        <v>43</v>
      </c>
      <c r="D6" s="9" t="s">
        <v>8</v>
      </c>
      <c r="E6" s="9" t="s">
        <v>9</v>
      </c>
      <c r="F6" s="9" t="s">
        <v>18</v>
      </c>
      <c r="G6" s="25" t="s">
        <v>92</v>
      </c>
      <c r="H6" s="31">
        <v>2705</v>
      </c>
      <c r="I6" s="10" t="s">
        <v>9</v>
      </c>
      <c r="K6" s="92"/>
      <c r="L6" s="88"/>
      <c r="M6" s="41" t="s">
        <v>69</v>
      </c>
      <c r="N6" s="15" t="s">
        <v>8</v>
      </c>
      <c r="O6" s="15" t="s">
        <v>9</v>
      </c>
      <c r="P6" s="15" t="s">
        <v>18</v>
      </c>
      <c r="Q6" s="28" t="s">
        <v>92</v>
      </c>
      <c r="R6" s="35">
        <f t="shared" si="0"/>
        <v>2805</v>
      </c>
      <c r="S6" s="16" t="s">
        <v>9</v>
      </c>
    </row>
    <row r="7" spans="1:19" x14ac:dyDescent="0.25">
      <c r="A7" s="75"/>
      <c r="B7" s="78"/>
      <c r="C7" s="21" t="s">
        <v>44</v>
      </c>
      <c r="D7" s="9" t="s">
        <v>8</v>
      </c>
      <c r="E7" s="9" t="s">
        <v>9</v>
      </c>
      <c r="F7" s="9" t="s">
        <v>18</v>
      </c>
      <c r="G7" s="25" t="s">
        <v>92</v>
      </c>
      <c r="H7" s="31">
        <v>2898</v>
      </c>
      <c r="I7" s="10" t="s">
        <v>9</v>
      </c>
      <c r="K7" s="92"/>
      <c r="L7" s="88"/>
      <c r="M7" s="41" t="s">
        <v>70</v>
      </c>
      <c r="N7" s="15" t="s">
        <v>8</v>
      </c>
      <c r="O7" s="15" t="s">
        <v>9</v>
      </c>
      <c r="P7" s="15" t="s">
        <v>18</v>
      </c>
      <c r="Q7" s="28" t="s">
        <v>92</v>
      </c>
      <c r="R7" s="35">
        <f t="shared" si="0"/>
        <v>2998</v>
      </c>
      <c r="S7" s="16" t="s">
        <v>9</v>
      </c>
    </row>
    <row r="8" spans="1:19" x14ac:dyDescent="0.25">
      <c r="A8" s="75"/>
      <c r="B8" s="78"/>
      <c r="C8" s="21" t="s">
        <v>45</v>
      </c>
      <c r="D8" s="9" t="s">
        <v>8</v>
      </c>
      <c r="E8" s="9" t="s">
        <v>9</v>
      </c>
      <c r="F8" s="9" t="s">
        <v>18</v>
      </c>
      <c r="G8" s="25" t="s">
        <v>92</v>
      </c>
      <c r="H8" s="31">
        <v>3108</v>
      </c>
      <c r="I8" s="10" t="s">
        <v>9</v>
      </c>
      <c r="K8" s="92"/>
      <c r="L8" s="88"/>
      <c r="M8" s="41" t="s">
        <v>71</v>
      </c>
      <c r="N8" s="15" t="s">
        <v>8</v>
      </c>
      <c r="O8" s="15" t="s">
        <v>9</v>
      </c>
      <c r="P8" s="15" t="s">
        <v>18</v>
      </c>
      <c r="Q8" s="28" t="s">
        <v>92</v>
      </c>
      <c r="R8" s="35">
        <f t="shared" si="0"/>
        <v>3208</v>
      </c>
      <c r="S8" s="16" t="s">
        <v>9</v>
      </c>
    </row>
    <row r="9" spans="1:19" x14ac:dyDescent="0.25">
      <c r="A9" s="75"/>
      <c r="B9" s="78"/>
      <c r="C9" s="21" t="s">
        <v>46</v>
      </c>
      <c r="D9" s="9" t="s">
        <v>8</v>
      </c>
      <c r="E9" s="9" t="s">
        <v>9</v>
      </c>
      <c r="F9" s="9" t="s">
        <v>18</v>
      </c>
      <c r="G9" s="25" t="s">
        <v>92</v>
      </c>
      <c r="H9" s="31">
        <v>3461</v>
      </c>
      <c r="I9" s="10" t="s">
        <v>9</v>
      </c>
      <c r="K9" s="92"/>
      <c r="L9" s="88"/>
      <c r="M9" s="41" t="s">
        <v>72</v>
      </c>
      <c r="N9" s="15" t="s">
        <v>8</v>
      </c>
      <c r="O9" s="15" t="s">
        <v>9</v>
      </c>
      <c r="P9" s="15" t="s">
        <v>18</v>
      </c>
      <c r="Q9" s="28" t="s">
        <v>92</v>
      </c>
      <c r="R9" s="35">
        <f t="shared" si="0"/>
        <v>3561</v>
      </c>
      <c r="S9" s="16" t="s">
        <v>9</v>
      </c>
    </row>
    <row r="10" spans="1:19" x14ac:dyDescent="0.25">
      <c r="A10" s="75"/>
      <c r="B10" s="78"/>
      <c r="C10" s="21" t="s">
        <v>47</v>
      </c>
      <c r="D10" s="9" t="s">
        <v>8</v>
      </c>
      <c r="E10" s="9" t="s">
        <v>9</v>
      </c>
      <c r="F10" s="9" t="s">
        <v>18</v>
      </c>
      <c r="G10" s="25" t="s">
        <v>92</v>
      </c>
      <c r="H10" s="31">
        <v>3822</v>
      </c>
      <c r="I10" s="10" t="s">
        <v>9</v>
      </c>
      <c r="K10" s="92"/>
      <c r="L10" s="88"/>
      <c r="M10" s="41" t="s">
        <v>73</v>
      </c>
      <c r="N10" s="15" t="s">
        <v>8</v>
      </c>
      <c r="O10" s="15" t="s">
        <v>9</v>
      </c>
      <c r="P10" s="15" t="s">
        <v>18</v>
      </c>
      <c r="Q10" s="28" t="s">
        <v>92</v>
      </c>
      <c r="R10" s="35">
        <f t="shared" si="0"/>
        <v>3922</v>
      </c>
      <c r="S10" s="16" t="s">
        <v>9</v>
      </c>
    </row>
    <row r="11" spans="1:19" x14ac:dyDescent="0.25">
      <c r="A11" s="75"/>
      <c r="B11" s="78"/>
      <c r="C11" s="21" t="s">
        <v>48</v>
      </c>
      <c r="D11" s="9" t="s">
        <v>8</v>
      </c>
      <c r="E11" s="9" t="s">
        <v>9</v>
      </c>
      <c r="F11" s="9" t="s">
        <v>18</v>
      </c>
      <c r="G11" s="25" t="s">
        <v>92</v>
      </c>
      <c r="H11" s="31">
        <v>4326</v>
      </c>
      <c r="I11" s="10" t="s">
        <v>9</v>
      </c>
      <c r="K11" s="92"/>
      <c r="L11" s="88"/>
      <c r="M11" s="41" t="s">
        <v>74</v>
      </c>
      <c r="N11" s="15" t="s">
        <v>8</v>
      </c>
      <c r="O11" s="15" t="s">
        <v>9</v>
      </c>
      <c r="P11" s="15" t="s">
        <v>18</v>
      </c>
      <c r="Q11" s="28" t="s">
        <v>92</v>
      </c>
      <c r="R11" s="35">
        <f t="shared" si="0"/>
        <v>4426</v>
      </c>
      <c r="S11" s="16" t="s">
        <v>9</v>
      </c>
    </row>
    <row r="12" spans="1:19" x14ac:dyDescent="0.25">
      <c r="A12" s="75"/>
      <c r="B12" s="78"/>
      <c r="C12" s="21" t="s">
        <v>49</v>
      </c>
      <c r="D12" s="9" t="s">
        <v>8</v>
      </c>
      <c r="E12" s="9" t="s">
        <v>9</v>
      </c>
      <c r="F12" s="9" t="s">
        <v>18</v>
      </c>
      <c r="G12" s="25" t="s">
        <v>92</v>
      </c>
      <c r="H12" s="31">
        <v>5015</v>
      </c>
      <c r="I12" s="10" t="s">
        <v>9</v>
      </c>
      <c r="K12" s="92"/>
      <c r="L12" s="88"/>
      <c r="M12" s="41" t="s">
        <v>75</v>
      </c>
      <c r="N12" s="15" t="s">
        <v>8</v>
      </c>
      <c r="O12" s="15" t="s">
        <v>9</v>
      </c>
      <c r="P12" s="15" t="s">
        <v>18</v>
      </c>
      <c r="Q12" s="28" t="s">
        <v>92</v>
      </c>
      <c r="R12" s="35">
        <f t="shared" si="0"/>
        <v>5115</v>
      </c>
      <c r="S12" s="16" t="s">
        <v>9</v>
      </c>
    </row>
    <row r="13" spans="1:19" x14ac:dyDescent="0.25">
      <c r="A13" s="75"/>
      <c r="B13" s="78"/>
      <c r="C13" s="21" t="s">
        <v>50</v>
      </c>
      <c r="D13" s="9" t="s">
        <v>8</v>
      </c>
      <c r="E13" s="9" t="s">
        <v>32</v>
      </c>
      <c r="F13" s="9" t="s">
        <v>35</v>
      </c>
      <c r="G13" s="25" t="s">
        <v>92</v>
      </c>
      <c r="H13" s="31">
        <v>6418</v>
      </c>
      <c r="I13" s="10" t="s">
        <v>9</v>
      </c>
      <c r="K13" s="92"/>
      <c r="L13" s="88"/>
      <c r="M13" s="41" t="s">
        <v>76</v>
      </c>
      <c r="N13" s="15" t="s">
        <v>8</v>
      </c>
      <c r="O13" s="15" t="s">
        <v>32</v>
      </c>
      <c r="P13" s="15" t="s">
        <v>35</v>
      </c>
      <c r="Q13" s="28" t="s">
        <v>92</v>
      </c>
      <c r="R13" s="35">
        <f>H13+200</f>
        <v>6618</v>
      </c>
      <c r="S13" s="16" t="s">
        <v>9</v>
      </c>
    </row>
    <row r="14" spans="1:19" x14ac:dyDescent="0.25">
      <c r="A14" s="75"/>
      <c r="B14" s="78"/>
      <c r="C14" s="21" t="s">
        <v>51</v>
      </c>
      <c r="D14" s="9" t="s">
        <v>8</v>
      </c>
      <c r="E14" s="9" t="s">
        <v>15</v>
      </c>
      <c r="F14" s="9" t="s">
        <v>17</v>
      </c>
      <c r="G14" s="25" t="s">
        <v>92</v>
      </c>
      <c r="H14" s="31">
        <v>6586</v>
      </c>
      <c r="I14" s="10" t="s">
        <v>9</v>
      </c>
      <c r="K14" s="92"/>
      <c r="L14" s="88"/>
      <c r="M14" s="41" t="s">
        <v>77</v>
      </c>
      <c r="N14" s="15" t="s">
        <v>8</v>
      </c>
      <c r="O14" s="15" t="s">
        <v>15</v>
      </c>
      <c r="P14" s="15" t="s">
        <v>17</v>
      </c>
      <c r="Q14" s="28" t="s">
        <v>92</v>
      </c>
      <c r="R14" s="35">
        <f t="shared" ref="R14:R27" si="1">H14+200</f>
        <v>6786</v>
      </c>
      <c r="S14" s="16" t="s">
        <v>9</v>
      </c>
    </row>
    <row r="15" spans="1:19" x14ac:dyDescent="0.25">
      <c r="A15" s="75"/>
      <c r="B15" s="78"/>
      <c r="C15" s="21" t="s">
        <v>52</v>
      </c>
      <c r="D15" s="9" t="s">
        <v>8</v>
      </c>
      <c r="E15" s="9" t="s">
        <v>9</v>
      </c>
      <c r="F15" s="9" t="s">
        <v>18</v>
      </c>
      <c r="G15" s="25" t="s">
        <v>92</v>
      </c>
      <c r="H15" s="31">
        <v>6796</v>
      </c>
      <c r="I15" s="10" t="s">
        <v>9</v>
      </c>
      <c r="K15" s="92"/>
      <c r="L15" s="88"/>
      <c r="M15" s="41" t="s">
        <v>78</v>
      </c>
      <c r="N15" s="15" t="s">
        <v>8</v>
      </c>
      <c r="O15" s="15" t="s">
        <v>9</v>
      </c>
      <c r="P15" s="15" t="s">
        <v>18</v>
      </c>
      <c r="Q15" s="28" t="s">
        <v>92</v>
      </c>
      <c r="R15" s="35">
        <f t="shared" si="1"/>
        <v>6996</v>
      </c>
      <c r="S15" s="16" t="s">
        <v>9</v>
      </c>
    </row>
    <row r="16" spans="1:19" x14ac:dyDescent="0.25">
      <c r="A16" s="75"/>
      <c r="B16" s="78"/>
      <c r="C16" s="21" t="s">
        <v>53</v>
      </c>
      <c r="D16" s="9" t="s">
        <v>8</v>
      </c>
      <c r="E16" s="9" t="s">
        <v>32</v>
      </c>
      <c r="F16" s="9" t="s">
        <v>35</v>
      </c>
      <c r="G16" s="25" t="s">
        <v>92</v>
      </c>
      <c r="H16" s="31">
        <v>7132</v>
      </c>
      <c r="I16" s="10" t="s">
        <v>9</v>
      </c>
      <c r="K16" s="92"/>
      <c r="L16" s="88"/>
      <c r="M16" s="41" t="s">
        <v>79</v>
      </c>
      <c r="N16" s="15" t="s">
        <v>8</v>
      </c>
      <c r="O16" s="15" t="s">
        <v>32</v>
      </c>
      <c r="P16" s="15" t="s">
        <v>35</v>
      </c>
      <c r="Q16" s="28" t="s">
        <v>92</v>
      </c>
      <c r="R16" s="35">
        <f t="shared" si="1"/>
        <v>7332</v>
      </c>
      <c r="S16" s="16" t="s">
        <v>9</v>
      </c>
    </row>
    <row r="17" spans="1:19" x14ac:dyDescent="0.25">
      <c r="A17" s="75"/>
      <c r="B17" s="78"/>
      <c r="C17" s="21" t="s">
        <v>54</v>
      </c>
      <c r="D17" s="9" t="s">
        <v>8</v>
      </c>
      <c r="E17" s="9" t="s">
        <v>15</v>
      </c>
      <c r="F17" s="9" t="s">
        <v>17</v>
      </c>
      <c r="G17" s="25" t="s">
        <v>92</v>
      </c>
      <c r="H17" s="31">
        <v>7300</v>
      </c>
      <c r="I17" s="10" t="s">
        <v>9</v>
      </c>
      <c r="K17" s="92"/>
      <c r="L17" s="88"/>
      <c r="M17" s="41" t="s">
        <v>80</v>
      </c>
      <c r="N17" s="15" t="s">
        <v>8</v>
      </c>
      <c r="O17" s="15" t="s">
        <v>15</v>
      </c>
      <c r="P17" s="15" t="s">
        <v>17</v>
      </c>
      <c r="Q17" s="28" t="s">
        <v>92</v>
      </c>
      <c r="R17" s="35">
        <f t="shared" si="1"/>
        <v>7500</v>
      </c>
      <c r="S17" s="16" t="s">
        <v>9</v>
      </c>
    </row>
    <row r="18" spans="1:19" x14ac:dyDescent="0.25">
      <c r="A18" s="75"/>
      <c r="B18" s="78"/>
      <c r="C18" s="21" t="s">
        <v>55</v>
      </c>
      <c r="D18" s="9" t="s">
        <v>8</v>
      </c>
      <c r="E18" s="9" t="s">
        <v>9</v>
      </c>
      <c r="F18" s="9" t="s">
        <v>18</v>
      </c>
      <c r="G18" s="25" t="s">
        <v>92</v>
      </c>
      <c r="H18" s="31">
        <v>7510</v>
      </c>
      <c r="I18" s="10" t="s">
        <v>9</v>
      </c>
      <c r="K18" s="92"/>
      <c r="L18" s="88"/>
      <c r="M18" s="41" t="s">
        <v>81</v>
      </c>
      <c r="N18" s="15" t="s">
        <v>8</v>
      </c>
      <c r="O18" s="15" t="s">
        <v>9</v>
      </c>
      <c r="P18" s="15" t="s">
        <v>18</v>
      </c>
      <c r="Q18" s="28" t="s">
        <v>92</v>
      </c>
      <c r="R18" s="35">
        <f t="shared" si="1"/>
        <v>7710</v>
      </c>
      <c r="S18" s="16" t="s">
        <v>9</v>
      </c>
    </row>
    <row r="19" spans="1:19" x14ac:dyDescent="0.25">
      <c r="A19" s="75"/>
      <c r="B19" s="78"/>
      <c r="C19" s="21" t="s">
        <v>56</v>
      </c>
      <c r="D19" s="9" t="s">
        <v>8</v>
      </c>
      <c r="E19" s="9" t="s">
        <v>15</v>
      </c>
      <c r="F19" s="9" t="s">
        <v>35</v>
      </c>
      <c r="G19" s="25" t="s">
        <v>92</v>
      </c>
      <c r="H19" s="31">
        <v>7888</v>
      </c>
      <c r="I19" s="10" t="s">
        <v>9</v>
      </c>
      <c r="K19" s="92"/>
      <c r="L19" s="88"/>
      <c r="M19" s="41" t="s">
        <v>82</v>
      </c>
      <c r="N19" s="15" t="s">
        <v>8</v>
      </c>
      <c r="O19" s="15" t="s">
        <v>15</v>
      </c>
      <c r="P19" s="15" t="s">
        <v>35</v>
      </c>
      <c r="Q19" s="28" t="s">
        <v>92</v>
      </c>
      <c r="R19" s="35">
        <f t="shared" si="1"/>
        <v>8088</v>
      </c>
      <c r="S19" s="16" t="s">
        <v>9</v>
      </c>
    </row>
    <row r="20" spans="1:19" x14ac:dyDescent="0.25">
      <c r="A20" s="75"/>
      <c r="B20" s="78"/>
      <c r="C20" s="21" t="s">
        <v>57</v>
      </c>
      <c r="D20" s="9" t="s">
        <v>8</v>
      </c>
      <c r="E20" s="9" t="s">
        <v>13</v>
      </c>
      <c r="F20" s="9" t="s">
        <v>17</v>
      </c>
      <c r="G20" s="25" t="s">
        <v>92</v>
      </c>
      <c r="H20" s="31">
        <v>8056</v>
      </c>
      <c r="I20" s="10" t="s">
        <v>9</v>
      </c>
      <c r="K20" s="92"/>
      <c r="L20" s="88"/>
      <c r="M20" s="41" t="s">
        <v>83</v>
      </c>
      <c r="N20" s="15" t="s">
        <v>8</v>
      </c>
      <c r="O20" s="15" t="s">
        <v>13</v>
      </c>
      <c r="P20" s="15" t="s">
        <v>17</v>
      </c>
      <c r="Q20" s="28" t="s">
        <v>92</v>
      </c>
      <c r="R20" s="35">
        <f t="shared" si="1"/>
        <v>8256</v>
      </c>
      <c r="S20" s="16" t="s">
        <v>9</v>
      </c>
    </row>
    <row r="21" spans="1:19" x14ac:dyDescent="0.25">
      <c r="A21" s="75"/>
      <c r="B21" s="78"/>
      <c r="C21" s="21" t="s">
        <v>58</v>
      </c>
      <c r="D21" s="9" t="s">
        <v>8</v>
      </c>
      <c r="E21" s="9" t="s">
        <v>9</v>
      </c>
      <c r="F21" s="9" t="s">
        <v>18</v>
      </c>
      <c r="G21" s="25" t="s">
        <v>92</v>
      </c>
      <c r="H21" s="31">
        <v>8224</v>
      </c>
      <c r="I21" s="10" t="s">
        <v>9</v>
      </c>
      <c r="K21" s="92"/>
      <c r="L21" s="88"/>
      <c r="M21" s="41" t="s">
        <v>84</v>
      </c>
      <c r="N21" s="15" t="s">
        <v>8</v>
      </c>
      <c r="O21" s="15" t="s">
        <v>9</v>
      </c>
      <c r="P21" s="15" t="s">
        <v>18</v>
      </c>
      <c r="Q21" s="28" t="s">
        <v>92</v>
      </c>
      <c r="R21" s="35">
        <f t="shared" si="1"/>
        <v>8424</v>
      </c>
      <c r="S21" s="16" t="s">
        <v>9</v>
      </c>
    </row>
    <row r="22" spans="1:19" x14ac:dyDescent="0.25">
      <c r="A22" s="75"/>
      <c r="B22" s="78"/>
      <c r="C22" s="21" t="s">
        <v>59</v>
      </c>
      <c r="D22" s="9" t="s">
        <v>8</v>
      </c>
      <c r="E22" s="9" t="s">
        <v>13</v>
      </c>
      <c r="F22" s="9" t="s">
        <v>35</v>
      </c>
      <c r="G22" s="25" t="s">
        <v>92</v>
      </c>
      <c r="H22" s="31">
        <v>9652</v>
      </c>
      <c r="I22" s="10" t="s">
        <v>9</v>
      </c>
      <c r="K22" s="92"/>
      <c r="L22" s="88"/>
      <c r="M22" s="41" t="s">
        <v>85</v>
      </c>
      <c r="N22" s="15" t="s">
        <v>8</v>
      </c>
      <c r="O22" s="15" t="s">
        <v>13</v>
      </c>
      <c r="P22" s="15" t="s">
        <v>35</v>
      </c>
      <c r="Q22" s="28" t="s">
        <v>92</v>
      </c>
      <c r="R22" s="35">
        <f t="shared" si="1"/>
        <v>9852</v>
      </c>
      <c r="S22" s="16" t="s">
        <v>9</v>
      </c>
    </row>
    <row r="23" spans="1:19" x14ac:dyDescent="0.25">
      <c r="A23" s="75"/>
      <c r="B23" s="78"/>
      <c r="C23" s="21" t="s">
        <v>60</v>
      </c>
      <c r="D23" s="9" t="s">
        <v>8</v>
      </c>
      <c r="E23" s="9" t="s">
        <v>14</v>
      </c>
      <c r="F23" s="9" t="s">
        <v>17</v>
      </c>
      <c r="G23" s="25" t="s">
        <v>92</v>
      </c>
      <c r="H23" s="31">
        <v>9820</v>
      </c>
      <c r="I23" s="10" t="s">
        <v>9</v>
      </c>
      <c r="K23" s="92"/>
      <c r="L23" s="88"/>
      <c r="M23" s="41" t="s">
        <v>86</v>
      </c>
      <c r="N23" s="15" t="s">
        <v>8</v>
      </c>
      <c r="O23" s="15" t="s">
        <v>14</v>
      </c>
      <c r="P23" s="15" t="s">
        <v>17</v>
      </c>
      <c r="Q23" s="28" t="s">
        <v>92</v>
      </c>
      <c r="R23" s="35">
        <f t="shared" si="1"/>
        <v>10020</v>
      </c>
      <c r="S23" s="16" t="s">
        <v>9</v>
      </c>
    </row>
    <row r="24" spans="1:19" x14ac:dyDescent="0.25">
      <c r="A24" s="75"/>
      <c r="B24" s="78"/>
      <c r="C24" s="21" t="s">
        <v>61</v>
      </c>
      <c r="D24" s="9" t="s">
        <v>8</v>
      </c>
      <c r="E24" s="9" t="s">
        <v>9</v>
      </c>
      <c r="F24" s="9" t="s">
        <v>18</v>
      </c>
      <c r="G24" s="25" t="s">
        <v>92</v>
      </c>
      <c r="H24" s="31">
        <v>9988</v>
      </c>
      <c r="I24" s="10" t="s">
        <v>9</v>
      </c>
      <c r="K24" s="92"/>
      <c r="L24" s="88"/>
      <c r="M24" s="41" t="s">
        <v>87</v>
      </c>
      <c r="N24" s="15" t="s">
        <v>8</v>
      </c>
      <c r="O24" s="15" t="s">
        <v>9</v>
      </c>
      <c r="P24" s="15" t="s">
        <v>18</v>
      </c>
      <c r="Q24" s="28" t="s">
        <v>92</v>
      </c>
      <c r="R24" s="35">
        <f t="shared" si="1"/>
        <v>10188</v>
      </c>
      <c r="S24" s="16" t="s">
        <v>9</v>
      </c>
    </row>
    <row r="25" spans="1:19" x14ac:dyDescent="0.25">
      <c r="A25" s="75"/>
      <c r="B25" s="78"/>
      <c r="C25" s="21" t="s">
        <v>62</v>
      </c>
      <c r="D25" s="9" t="s">
        <v>8</v>
      </c>
      <c r="E25" s="9" t="s">
        <v>13</v>
      </c>
      <c r="F25" s="9" t="s">
        <v>35</v>
      </c>
      <c r="G25" s="25" t="s">
        <v>92</v>
      </c>
      <c r="H25" s="31">
        <v>12306</v>
      </c>
      <c r="I25" s="10" t="s">
        <v>9</v>
      </c>
      <c r="K25" s="92"/>
      <c r="L25" s="88"/>
      <c r="M25" s="41" t="s">
        <v>88</v>
      </c>
      <c r="N25" s="15" t="s">
        <v>8</v>
      </c>
      <c r="O25" s="15" t="s">
        <v>13</v>
      </c>
      <c r="P25" s="15" t="s">
        <v>35</v>
      </c>
      <c r="Q25" s="28" t="s">
        <v>92</v>
      </c>
      <c r="R25" s="35">
        <f t="shared" si="1"/>
        <v>12506</v>
      </c>
      <c r="S25" s="16" t="s">
        <v>9</v>
      </c>
    </row>
    <row r="26" spans="1:19" x14ac:dyDescent="0.25">
      <c r="A26" s="75"/>
      <c r="B26" s="78"/>
      <c r="C26" s="21" t="s">
        <v>63</v>
      </c>
      <c r="D26" s="9" t="s">
        <v>8</v>
      </c>
      <c r="E26" s="9" t="s">
        <v>14</v>
      </c>
      <c r="F26" s="9" t="s">
        <v>17</v>
      </c>
      <c r="G26" s="25" t="s">
        <v>92</v>
      </c>
      <c r="H26" s="31">
        <v>12516</v>
      </c>
      <c r="I26" s="10" t="s">
        <v>9</v>
      </c>
      <c r="K26" s="92"/>
      <c r="L26" s="88"/>
      <c r="M26" s="41" t="s">
        <v>89</v>
      </c>
      <c r="N26" s="15" t="s">
        <v>8</v>
      </c>
      <c r="O26" s="15" t="s">
        <v>14</v>
      </c>
      <c r="P26" s="15" t="s">
        <v>17</v>
      </c>
      <c r="Q26" s="28" t="s">
        <v>92</v>
      </c>
      <c r="R26" s="35">
        <f t="shared" si="1"/>
        <v>12716</v>
      </c>
      <c r="S26" s="16" t="s">
        <v>9</v>
      </c>
    </row>
    <row r="27" spans="1:19" ht="15.75" thickBot="1" x14ac:dyDescent="0.3">
      <c r="A27" s="76"/>
      <c r="B27" s="79"/>
      <c r="C27" s="22" t="s">
        <v>64</v>
      </c>
      <c r="D27" s="11" t="s">
        <v>8</v>
      </c>
      <c r="E27" s="11" t="s">
        <v>9</v>
      </c>
      <c r="F27" s="11" t="s">
        <v>18</v>
      </c>
      <c r="G27" s="26" t="s">
        <v>92</v>
      </c>
      <c r="H27" s="32">
        <v>12768</v>
      </c>
      <c r="I27" s="12" t="s">
        <v>9</v>
      </c>
      <c r="K27" s="93"/>
      <c r="L27" s="89"/>
      <c r="M27" s="42" t="s">
        <v>90</v>
      </c>
      <c r="N27" s="17" t="s">
        <v>8</v>
      </c>
      <c r="O27" s="17" t="s">
        <v>9</v>
      </c>
      <c r="P27" s="17" t="s">
        <v>18</v>
      </c>
      <c r="Q27" s="29" t="s">
        <v>92</v>
      </c>
      <c r="R27" s="35">
        <f t="shared" si="1"/>
        <v>12968</v>
      </c>
      <c r="S27" s="18" t="s">
        <v>9</v>
      </c>
    </row>
    <row r="28" spans="1:19" ht="15.75" thickBot="1" x14ac:dyDescent="0.3">
      <c r="A28" s="2"/>
      <c r="H28" s="33"/>
      <c r="I28" s="3"/>
      <c r="K28" s="2"/>
      <c r="S28" s="3"/>
    </row>
    <row r="29" spans="1:19" x14ac:dyDescent="0.25">
      <c r="A29" s="74" t="s">
        <v>91</v>
      </c>
      <c r="B29" s="77" t="s">
        <v>36</v>
      </c>
      <c r="C29" s="20" t="s">
        <v>39</v>
      </c>
      <c r="D29" s="7" t="s">
        <v>8</v>
      </c>
      <c r="E29" s="7" t="s">
        <v>9</v>
      </c>
      <c r="F29" s="7" t="s">
        <v>35</v>
      </c>
      <c r="G29" s="24" t="s">
        <v>92</v>
      </c>
      <c r="H29" s="30">
        <v>1898</v>
      </c>
      <c r="I29" s="8" t="s">
        <v>9</v>
      </c>
      <c r="K29" s="91" t="str">
        <f>A29</f>
        <v>AKL</v>
      </c>
      <c r="L29" s="87" t="str">
        <f>B29</f>
        <v>DXB/KWI/BAH/DOH/
JED/RUH/DMM/MED</v>
      </c>
      <c r="M29" s="40" t="s">
        <v>65</v>
      </c>
      <c r="N29" s="13" t="s">
        <v>8</v>
      </c>
      <c r="O29" s="13" t="s">
        <v>9</v>
      </c>
      <c r="P29" s="13" t="s">
        <v>35</v>
      </c>
      <c r="Q29" s="27" t="s">
        <v>92</v>
      </c>
      <c r="R29" s="34">
        <f>H29+100</f>
        <v>1998</v>
      </c>
      <c r="S29" s="14" t="s">
        <v>9</v>
      </c>
    </row>
    <row r="30" spans="1:19" x14ac:dyDescent="0.25">
      <c r="A30" s="75"/>
      <c r="B30" s="78"/>
      <c r="C30" s="21" t="s">
        <v>40</v>
      </c>
      <c r="D30" s="9" t="s">
        <v>8</v>
      </c>
      <c r="E30" s="9" t="s">
        <v>9</v>
      </c>
      <c r="F30" s="9" t="s">
        <v>17</v>
      </c>
      <c r="G30" s="25" t="s">
        <v>92</v>
      </c>
      <c r="H30" s="31">
        <v>2218</v>
      </c>
      <c r="I30" s="10" t="s">
        <v>9</v>
      </c>
      <c r="K30" s="92"/>
      <c r="L30" s="88"/>
      <c r="M30" s="41" t="s">
        <v>66</v>
      </c>
      <c r="N30" s="15" t="s">
        <v>8</v>
      </c>
      <c r="O30" s="15" t="s">
        <v>9</v>
      </c>
      <c r="P30" s="15" t="s">
        <v>17</v>
      </c>
      <c r="Q30" s="28" t="s">
        <v>92</v>
      </c>
      <c r="R30" s="35">
        <f>H30+100</f>
        <v>2318</v>
      </c>
      <c r="S30" s="16" t="s">
        <v>9</v>
      </c>
    </row>
    <row r="31" spans="1:19" x14ac:dyDescent="0.25">
      <c r="A31" s="75"/>
      <c r="B31" s="78"/>
      <c r="C31" s="21" t="s">
        <v>41</v>
      </c>
      <c r="D31" s="9" t="s">
        <v>8</v>
      </c>
      <c r="E31" s="9" t="s">
        <v>9</v>
      </c>
      <c r="F31" s="9" t="s">
        <v>17</v>
      </c>
      <c r="G31" s="25" t="s">
        <v>92</v>
      </c>
      <c r="H31" s="31">
        <v>2302</v>
      </c>
      <c r="I31" s="10" t="s">
        <v>9</v>
      </c>
      <c r="K31" s="92"/>
      <c r="L31" s="88"/>
      <c r="M31" s="41" t="s">
        <v>67</v>
      </c>
      <c r="N31" s="15" t="s">
        <v>8</v>
      </c>
      <c r="O31" s="15" t="s">
        <v>9</v>
      </c>
      <c r="P31" s="15" t="s">
        <v>17</v>
      </c>
      <c r="Q31" s="28" t="s">
        <v>92</v>
      </c>
      <c r="R31" s="35">
        <f t="shared" ref="R31:R39" si="2">H31+100</f>
        <v>2402</v>
      </c>
      <c r="S31" s="16" t="s">
        <v>9</v>
      </c>
    </row>
    <row r="32" spans="1:19" x14ac:dyDescent="0.25">
      <c r="A32" s="75"/>
      <c r="B32" s="78"/>
      <c r="C32" s="21" t="s">
        <v>42</v>
      </c>
      <c r="D32" s="9" t="s">
        <v>8</v>
      </c>
      <c r="E32" s="9" t="s">
        <v>9</v>
      </c>
      <c r="F32" s="9" t="s">
        <v>18</v>
      </c>
      <c r="G32" s="25" t="s">
        <v>92</v>
      </c>
      <c r="H32" s="31">
        <v>2478</v>
      </c>
      <c r="I32" s="10" t="s">
        <v>9</v>
      </c>
      <c r="K32" s="92"/>
      <c r="L32" s="88"/>
      <c r="M32" s="41" t="s">
        <v>68</v>
      </c>
      <c r="N32" s="15" t="s">
        <v>8</v>
      </c>
      <c r="O32" s="15" t="s">
        <v>9</v>
      </c>
      <c r="P32" s="15" t="s">
        <v>18</v>
      </c>
      <c r="Q32" s="28" t="s">
        <v>92</v>
      </c>
      <c r="R32" s="35">
        <f t="shared" si="2"/>
        <v>2578</v>
      </c>
      <c r="S32" s="16" t="s">
        <v>9</v>
      </c>
    </row>
    <row r="33" spans="1:19" x14ac:dyDescent="0.25">
      <c r="A33" s="75"/>
      <c r="B33" s="78"/>
      <c r="C33" s="21" t="s">
        <v>43</v>
      </c>
      <c r="D33" s="9" t="s">
        <v>8</v>
      </c>
      <c r="E33" s="9" t="s">
        <v>9</v>
      </c>
      <c r="F33" s="9" t="s">
        <v>18</v>
      </c>
      <c r="G33" s="25" t="s">
        <v>92</v>
      </c>
      <c r="H33" s="31">
        <v>2671</v>
      </c>
      <c r="I33" s="10" t="s">
        <v>9</v>
      </c>
      <c r="K33" s="92"/>
      <c r="L33" s="88"/>
      <c r="M33" s="41" t="s">
        <v>69</v>
      </c>
      <c r="N33" s="15" t="s">
        <v>8</v>
      </c>
      <c r="O33" s="15" t="s">
        <v>9</v>
      </c>
      <c r="P33" s="15" t="s">
        <v>18</v>
      </c>
      <c r="Q33" s="28" t="s">
        <v>92</v>
      </c>
      <c r="R33" s="35">
        <f t="shared" si="2"/>
        <v>2771</v>
      </c>
      <c r="S33" s="16" t="s">
        <v>9</v>
      </c>
    </row>
    <row r="34" spans="1:19" x14ac:dyDescent="0.25">
      <c r="A34" s="75"/>
      <c r="B34" s="78"/>
      <c r="C34" s="21" t="s">
        <v>44</v>
      </c>
      <c r="D34" s="9" t="s">
        <v>8</v>
      </c>
      <c r="E34" s="9" t="s">
        <v>9</v>
      </c>
      <c r="F34" s="9" t="s">
        <v>18</v>
      </c>
      <c r="G34" s="25" t="s">
        <v>92</v>
      </c>
      <c r="H34" s="31">
        <v>2864</v>
      </c>
      <c r="I34" s="10" t="s">
        <v>9</v>
      </c>
      <c r="K34" s="92"/>
      <c r="L34" s="88"/>
      <c r="M34" s="41" t="s">
        <v>70</v>
      </c>
      <c r="N34" s="15" t="s">
        <v>8</v>
      </c>
      <c r="O34" s="15" t="s">
        <v>9</v>
      </c>
      <c r="P34" s="15" t="s">
        <v>18</v>
      </c>
      <c r="Q34" s="28" t="s">
        <v>92</v>
      </c>
      <c r="R34" s="35">
        <f t="shared" si="2"/>
        <v>2964</v>
      </c>
      <c r="S34" s="16" t="s">
        <v>9</v>
      </c>
    </row>
    <row r="35" spans="1:19" x14ac:dyDescent="0.25">
      <c r="A35" s="75"/>
      <c r="B35" s="78"/>
      <c r="C35" s="21" t="s">
        <v>45</v>
      </c>
      <c r="D35" s="9" t="s">
        <v>8</v>
      </c>
      <c r="E35" s="9" t="s">
        <v>9</v>
      </c>
      <c r="F35" s="9" t="s">
        <v>18</v>
      </c>
      <c r="G35" s="25" t="s">
        <v>92</v>
      </c>
      <c r="H35" s="31">
        <v>3074</v>
      </c>
      <c r="I35" s="10" t="s">
        <v>9</v>
      </c>
      <c r="K35" s="92"/>
      <c r="L35" s="88"/>
      <c r="M35" s="41" t="s">
        <v>71</v>
      </c>
      <c r="N35" s="15" t="s">
        <v>8</v>
      </c>
      <c r="O35" s="15" t="s">
        <v>9</v>
      </c>
      <c r="P35" s="15" t="s">
        <v>18</v>
      </c>
      <c r="Q35" s="28" t="s">
        <v>92</v>
      </c>
      <c r="R35" s="35">
        <f t="shared" si="2"/>
        <v>3174</v>
      </c>
      <c r="S35" s="16" t="s">
        <v>9</v>
      </c>
    </row>
    <row r="36" spans="1:19" x14ac:dyDescent="0.25">
      <c r="A36" s="75"/>
      <c r="B36" s="78"/>
      <c r="C36" s="21" t="s">
        <v>46</v>
      </c>
      <c r="D36" s="9" t="s">
        <v>8</v>
      </c>
      <c r="E36" s="9" t="s">
        <v>9</v>
      </c>
      <c r="F36" s="9" t="s">
        <v>18</v>
      </c>
      <c r="G36" s="25" t="s">
        <v>92</v>
      </c>
      <c r="H36" s="31">
        <v>3427</v>
      </c>
      <c r="I36" s="10" t="s">
        <v>9</v>
      </c>
      <c r="K36" s="92"/>
      <c r="L36" s="88"/>
      <c r="M36" s="41" t="s">
        <v>72</v>
      </c>
      <c r="N36" s="15" t="s">
        <v>8</v>
      </c>
      <c r="O36" s="15" t="s">
        <v>9</v>
      </c>
      <c r="P36" s="15" t="s">
        <v>18</v>
      </c>
      <c r="Q36" s="28" t="s">
        <v>92</v>
      </c>
      <c r="R36" s="35">
        <f t="shared" si="2"/>
        <v>3527</v>
      </c>
      <c r="S36" s="16" t="s">
        <v>9</v>
      </c>
    </row>
    <row r="37" spans="1:19" x14ac:dyDescent="0.25">
      <c r="A37" s="75"/>
      <c r="B37" s="78"/>
      <c r="C37" s="21" t="s">
        <v>47</v>
      </c>
      <c r="D37" s="9" t="s">
        <v>8</v>
      </c>
      <c r="E37" s="9" t="s">
        <v>9</v>
      </c>
      <c r="F37" s="9" t="s">
        <v>18</v>
      </c>
      <c r="G37" s="25" t="s">
        <v>92</v>
      </c>
      <c r="H37" s="31">
        <v>3788</v>
      </c>
      <c r="I37" s="10" t="s">
        <v>9</v>
      </c>
      <c r="K37" s="92"/>
      <c r="L37" s="88"/>
      <c r="M37" s="41" t="s">
        <v>73</v>
      </c>
      <c r="N37" s="15" t="s">
        <v>8</v>
      </c>
      <c r="O37" s="15" t="s">
        <v>9</v>
      </c>
      <c r="P37" s="15" t="s">
        <v>18</v>
      </c>
      <c r="Q37" s="28" t="s">
        <v>92</v>
      </c>
      <c r="R37" s="35">
        <f t="shared" si="2"/>
        <v>3888</v>
      </c>
      <c r="S37" s="16" t="s">
        <v>9</v>
      </c>
    </row>
    <row r="38" spans="1:19" x14ac:dyDescent="0.25">
      <c r="A38" s="75"/>
      <c r="B38" s="78"/>
      <c r="C38" s="21" t="s">
        <v>48</v>
      </c>
      <c r="D38" s="9" t="s">
        <v>8</v>
      </c>
      <c r="E38" s="9" t="s">
        <v>9</v>
      </c>
      <c r="F38" s="9" t="s">
        <v>18</v>
      </c>
      <c r="G38" s="25" t="s">
        <v>92</v>
      </c>
      <c r="H38" s="31">
        <v>4292</v>
      </c>
      <c r="I38" s="10" t="s">
        <v>9</v>
      </c>
      <c r="K38" s="92"/>
      <c r="L38" s="88"/>
      <c r="M38" s="41" t="s">
        <v>74</v>
      </c>
      <c r="N38" s="15" t="s">
        <v>8</v>
      </c>
      <c r="O38" s="15" t="s">
        <v>9</v>
      </c>
      <c r="P38" s="15" t="s">
        <v>18</v>
      </c>
      <c r="Q38" s="28" t="s">
        <v>92</v>
      </c>
      <c r="R38" s="35">
        <f t="shared" si="2"/>
        <v>4392</v>
      </c>
      <c r="S38" s="16" t="s">
        <v>9</v>
      </c>
    </row>
    <row r="39" spans="1:19" x14ac:dyDescent="0.25">
      <c r="A39" s="75"/>
      <c r="B39" s="78"/>
      <c r="C39" s="21" t="s">
        <v>49</v>
      </c>
      <c r="D39" s="9" t="s">
        <v>8</v>
      </c>
      <c r="E39" s="9" t="s">
        <v>9</v>
      </c>
      <c r="F39" s="9" t="s">
        <v>18</v>
      </c>
      <c r="G39" s="25" t="s">
        <v>92</v>
      </c>
      <c r="H39" s="31">
        <v>4981</v>
      </c>
      <c r="I39" s="10" t="s">
        <v>9</v>
      </c>
      <c r="K39" s="92"/>
      <c r="L39" s="88"/>
      <c r="M39" s="41" t="s">
        <v>75</v>
      </c>
      <c r="N39" s="15" t="s">
        <v>8</v>
      </c>
      <c r="O39" s="15" t="s">
        <v>9</v>
      </c>
      <c r="P39" s="15" t="s">
        <v>18</v>
      </c>
      <c r="Q39" s="28" t="s">
        <v>92</v>
      </c>
      <c r="R39" s="35">
        <f t="shared" si="2"/>
        <v>5081</v>
      </c>
      <c r="S39" s="16" t="s">
        <v>9</v>
      </c>
    </row>
    <row r="40" spans="1:19" x14ac:dyDescent="0.25">
      <c r="A40" s="75"/>
      <c r="B40" s="78"/>
      <c r="C40" s="21" t="s">
        <v>50</v>
      </c>
      <c r="D40" s="9" t="s">
        <v>8</v>
      </c>
      <c r="E40" s="9" t="s">
        <v>32</v>
      </c>
      <c r="F40" s="9" t="s">
        <v>35</v>
      </c>
      <c r="G40" s="25" t="s">
        <v>92</v>
      </c>
      <c r="H40" s="31">
        <v>6308</v>
      </c>
      <c r="I40" s="10" t="s">
        <v>9</v>
      </c>
      <c r="K40" s="92"/>
      <c r="L40" s="88"/>
      <c r="M40" s="41" t="s">
        <v>76</v>
      </c>
      <c r="N40" s="15" t="s">
        <v>8</v>
      </c>
      <c r="O40" s="15" t="s">
        <v>32</v>
      </c>
      <c r="P40" s="15" t="s">
        <v>35</v>
      </c>
      <c r="Q40" s="28" t="s">
        <v>92</v>
      </c>
      <c r="R40" s="35">
        <f>H40+200</f>
        <v>6508</v>
      </c>
      <c r="S40" s="16" t="s">
        <v>9</v>
      </c>
    </row>
    <row r="41" spans="1:19" x14ac:dyDescent="0.25">
      <c r="A41" s="75"/>
      <c r="B41" s="78"/>
      <c r="C41" s="21" t="s">
        <v>51</v>
      </c>
      <c r="D41" s="9" t="s">
        <v>8</v>
      </c>
      <c r="E41" s="9" t="s">
        <v>15</v>
      </c>
      <c r="F41" s="9" t="s">
        <v>17</v>
      </c>
      <c r="G41" s="25" t="s">
        <v>92</v>
      </c>
      <c r="H41" s="31">
        <v>6476</v>
      </c>
      <c r="I41" s="10" t="s">
        <v>9</v>
      </c>
      <c r="K41" s="92"/>
      <c r="L41" s="88"/>
      <c r="M41" s="41" t="s">
        <v>77</v>
      </c>
      <c r="N41" s="15" t="s">
        <v>8</v>
      </c>
      <c r="O41" s="15" t="s">
        <v>15</v>
      </c>
      <c r="P41" s="15" t="s">
        <v>17</v>
      </c>
      <c r="Q41" s="28" t="s">
        <v>92</v>
      </c>
      <c r="R41" s="35">
        <f t="shared" ref="R41:R54" si="3">H41+200</f>
        <v>6676</v>
      </c>
      <c r="S41" s="16" t="s">
        <v>9</v>
      </c>
    </row>
    <row r="42" spans="1:19" x14ac:dyDescent="0.25">
      <c r="A42" s="75"/>
      <c r="B42" s="78"/>
      <c r="C42" s="21" t="s">
        <v>52</v>
      </c>
      <c r="D42" s="9" t="s">
        <v>8</v>
      </c>
      <c r="E42" s="9" t="s">
        <v>9</v>
      </c>
      <c r="F42" s="9" t="s">
        <v>18</v>
      </c>
      <c r="G42" s="25" t="s">
        <v>92</v>
      </c>
      <c r="H42" s="31">
        <v>6686</v>
      </c>
      <c r="I42" s="10" t="s">
        <v>9</v>
      </c>
      <c r="K42" s="92"/>
      <c r="L42" s="88"/>
      <c r="M42" s="41" t="s">
        <v>78</v>
      </c>
      <c r="N42" s="15" t="s">
        <v>8</v>
      </c>
      <c r="O42" s="15" t="s">
        <v>9</v>
      </c>
      <c r="P42" s="15" t="s">
        <v>18</v>
      </c>
      <c r="Q42" s="28" t="s">
        <v>92</v>
      </c>
      <c r="R42" s="35">
        <f t="shared" si="3"/>
        <v>6886</v>
      </c>
      <c r="S42" s="16" t="s">
        <v>9</v>
      </c>
    </row>
    <row r="43" spans="1:19" x14ac:dyDescent="0.25">
      <c r="A43" s="75"/>
      <c r="B43" s="78"/>
      <c r="C43" s="21" t="s">
        <v>53</v>
      </c>
      <c r="D43" s="9" t="s">
        <v>8</v>
      </c>
      <c r="E43" s="9" t="s">
        <v>32</v>
      </c>
      <c r="F43" s="9" t="s">
        <v>35</v>
      </c>
      <c r="G43" s="25" t="s">
        <v>92</v>
      </c>
      <c r="H43" s="31">
        <v>7022</v>
      </c>
      <c r="I43" s="10" t="s">
        <v>9</v>
      </c>
      <c r="K43" s="92"/>
      <c r="L43" s="88"/>
      <c r="M43" s="41" t="s">
        <v>79</v>
      </c>
      <c r="N43" s="15" t="s">
        <v>8</v>
      </c>
      <c r="O43" s="15" t="s">
        <v>32</v>
      </c>
      <c r="P43" s="15" t="s">
        <v>35</v>
      </c>
      <c r="Q43" s="28" t="s">
        <v>92</v>
      </c>
      <c r="R43" s="35">
        <f t="shared" si="3"/>
        <v>7222</v>
      </c>
      <c r="S43" s="16" t="s">
        <v>9</v>
      </c>
    </row>
    <row r="44" spans="1:19" x14ac:dyDescent="0.25">
      <c r="A44" s="75"/>
      <c r="B44" s="78"/>
      <c r="C44" s="21" t="s">
        <v>54</v>
      </c>
      <c r="D44" s="9" t="s">
        <v>8</v>
      </c>
      <c r="E44" s="9" t="s">
        <v>15</v>
      </c>
      <c r="F44" s="9" t="s">
        <v>17</v>
      </c>
      <c r="G44" s="25" t="s">
        <v>92</v>
      </c>
      <c r="H44" s="31">
        <v>7190</v>
      </c>
      <c r="I44" s="10" t="s">
        <v>9</v>
      </c>
      <c r="K44" s="92"/>
      <c r="L44" s="88"/>
      <c r="M44" s="41" t="s">
        <v>80</v>
      </c>
      <c r="N44" s="15" t="s">
        <v>8</v>
      </c>
      <c r="O44" s="15" t="s">
        <v>15</v>
      </c>
      <c r="P44" s="15" t="s">
        <v>17</v>
      </c>
      <c r="Q44" s="28" t="s">
        <v>92</v>
      </c>
      <c r="R44" s="35">
        <f t="shared" si="3"/>
        <v>7390</v>
      </c>
      <c r="S44" s="16" t="s">
        <v>9</v>
      </c>
    </row>
    <row r="45" spans="1:19" x14ac:dyDescent="0.25">
      <c r="A45" s="75"/>
      <c r="B45" s="78"/>
      <c r="C45" s="21" t="s">
        <v>55</v>
      </c>
      <c r="D45" s="9" t="s">
        <v>8</v>
      </c>
      <c r="E45" s="9" t="s">
        <v>9</v>
      </c>
      <c r="F45" s="9" t="s">
        <v>18</v>
      </c>
      <c r="G45" s="25" t="s">
        <v>92</v>
      </c>
      <c r="H45" s="31">
        <v>7400</v>
      </c>
      <c r="I45" s="10" t="s">
        <v>9</v>
      </c>
      <c r="K45" s="92"/>
      <c r="L45" s="88"/>
      <c r="M45" s="41" t="s">
        <v>81</v>
      </c>
      <c r="N45" s="15" t="s">
        <v>8</v>
      </c>
      <c r="O45" s="15" t="s">
        <v>9</v>
      </c>
      <c r="P45" s="15" t="s">
        <v>18</v>
      </c>
      <c r="Q45" s="28" t="s">
        <v>92</v>
      </c>
      <c r="R45" s="35">
        <f t="shared" si="3"/>
        <v>7600</v>
      </c>
      <c r="S45" s="16" t="s">
        <v>9</v>
      </c>
    </row>
    <row r="46" spans="1:19" x14ac:dyDescent="0.25">
      <c r="A46" s="75"/>
      <c r="B46" s="78"/>
      <c r="C46" s="21" t="s">
        <v>56</v>
      </c>
      <c r="D46" s="9" t="s">
        <v>8</v>
      </c>
      <c r="E46" s="9" t="s">
        <v>15</v>
      </c>
      <c r="F46" s="9" t="s">
        <v>35</v>
      </c>
      <c r="G46" s="25" t="s">
        <v>92</v>
      </c>
      <c r="H46" s="31">
        <v>7778</v>
      </c>
      <c r="I46" s="10" t="s">
        <v>9</v>
      </c>
      <c r="K46" s="92"/>
      <c r="L46" s="88"/>
      <c r="M46" s="41" t="s">
        <v>82</v>
      </c>
      <c r="N46" s="15" t="s">
        <v>8</v>
      </c>
      <c r="O46" s="15" t="s">
        <v>15</v>
      </c>
      <c r="P46" s="15" t="s">
        <v>35</v>
      </c>
      <c r="Q46" s="28" t="s">
        <v>92</v>
      </c>
      <c r="R46" s="35">
        <f t="shared" si="3"/>
        <v>7978</v>
      </c>
      <c r="S46" s="16" t="s">
        <v>9</v>
      </c>
    </row>
    <row r="47" spans="1:19" x14ac:dyDescent="0.25">
      <c r="A47" s="75"/>
      <c r="B47" s="78"/>
      <c r="C47" s="21" t="s">
        <v>57</v>
      </c>
      <c r="D47" s="9" t="s">
        <v>8</v>
      </c>
      <c r="E47" s="9" t="s">
        <v>13</v>
      </c>
      <c r="F47" s="9" t="s">
        <v>17</v>
      </c>
      <c r="G47" s="25" t="s">
        <v>92</v>
      </c>
      <c r="H47" s="31">
        <v>7946</v>
      </c>
      <c r="I47" s="10" t="s">
        <v>9</v>
      </c>
      <c r="K47" s="92"/>
      <c r="L47" s="88"/>
      <c r="M47" s="41" t="s">
        <v>83</v>
      </c>
      <c r="N47" s="15" t="s">
        <v>8</v>
      </c>
      <c r="O47" s="15" t="s">
        <v>13</v>
      </c>
      <c r="P47" s="15" t="s">
        <v>17</v>
      </c>
      <c r="Q47" s="28" t="s">
        <v>92</v>
      </c>
      <c r="R47" s="35">
        <f t="shared" si="3"/>
        <v>8146</v>
      </c>
      <c r="S47" s="16" t="s">
        <v>9</v>
      </c>
    </row>
    <row r="48" spans="1:19" x14ac:dyDescent="0.25">
      <c r="A48" s="75"/>
      <c r="B48" s="78"/>
      <c r="C48" s="21" t="s">
        <v>58</v>
      </c>
      <c r="D48" s="9" t="s">
        <v>8</v>
      </c>
      <c r="E48" s="9" t="s">
        <v>9</v>
      </c>
      <c r="F48" s="9" t="s">
        <v>18</v>
      </c>
      <c r="G48" s="25" t="s">
        <v>92</v>
      </c>
      <c r="H48" s="31">
        <v>8114</v>
      </c>
      <c r="I48" s="10" t="s">
        <v>9</v>
      </c>
      <c r="K48" s="92"/>
      <c r="L48" s="88"/>
      <c r="M48" s="41" t="s">
        <v>84</v>
      </c>
      <c r="N48" s="15" t="s">
        <v>8</v>
      </c>
      <c r="O48" s="15" t="s">
        <v>9</v>
      </c>
      <c r="P48" s="15" t="s">
        <v>18</v>
      </c>
      <c r="Q48" s="28" t="s">
        <v>92</v>
      </c>
      <c r="R48" s="35">
        <f t="shared" si="3"/>
        <v>8314</v>
      </c>
      <c r="S48" s="16" t="s">
        <v>9</v>
      </c>
    </row>
    <row r="49" spans="1:19" x14ac:dyDescent="0.25">
      <c r="A49" s="75"/>
      <c r="B49" s="78"/>
      <c r="C49" s="21" t="s">
        <v>59</v>
      </c>
      <c r="D49" s="9" t="s">
        <v>8</v>
      </c>
      <c r="E49" s="9" t="s">
        <v>13</v>
      </c>
      <c r="F49" s="9" t="s">
        <v>35</v>
      </c>
      <c r="G49" s="25" t="s">
        <v>92</v>
      </c>
      <c r="H49" s="31">
        <v>9542</v>
      </c>
      <c r="I49" s="10" t="s">
        <v>9</v>
      </c>
      <c r="K49" s="92"/>
      <c r="L49" s="88"/>
      <c r="M49" s="41" t="s">
        <v>85</v>
      </c>
      <c r="N49" s="15" t="s">
        <v>8</v>
      </c>
      <c r="O49" s="15" t="s">
        <v>13</v>
      </c>
      <c r="P49" s="15" t="s">
        <v>35</v>
      </c>
      <c r="Q49" s="28" t="s">
        <v>92</v>
      </c>
      <c r="R49" s="35">
        <f t="shared" si="3"/>
        <v>9742</v>
      </c>
      <c r="S49" s="16" t="s">
        <v>9</v>
      </c>
    </row>
    <row r="50" spans="1:19" x14ac:dyDescent="0.25">
      <c r="A50" s="75"/>
      <c r="B50" s="78"/>
      <c r="C50" s="21" t="s">
        <v>60</v>
      </c>
      <c r="D50" s="9" t="s">
        <v>8</v>
      </c>
      <c r="E50" s="9" t="s">
        <v>14</v>
      </c>
      <c r="F50" s="9" t="s">
        <v>17</v>
      </c>
      <c r="G50" s="25" t="s">
        <v>92</v>
      </c>
      <c r="H50" s="31">
        <v>9710</v>
      </c>
      <c r="I50" s="10" t="s">
        <v>9</v>
      </c>
      <c r="K50" s="92"/>
      <c r="L50" s="88"/>
      <c r="M50" s="41" t="s">
        <v>86</v>
      </c>
      <c r="N50" s="15" t="s">
        <v>8</v>
      </c>
      <c r="O50" s="15" t="s">
        <v>14</v>
      </c>
      <c r="P50" s="15" t="s">
        <v>17</v>
      </c>
      <c r="Q50" s="28" t="s">
        <v>92</v>
      </c>
      <c r="R50" s="35">
        <f t="shared" si="3"/>
        <v>9910</v>
      </c>
      <c r="S50" s="16" t="s">
        <v>9</v>
      </c>
    </row>
    <row r="51" spans="1:19" x14ac:dyDescent="0.25">
      <c r="A51" s="75"/>
      <c r="B51" s="78"/>
      <c r="C51" s="21" t="s">
        <v>61</v>
      </c>
      <c r="D51" s="9" t="s">
        <v>8</v>
      </c>
      <c r="E51" s="9" t="s">
        <v>9</v>
      </c>
      <c r="F51" s="9" t="s">
        <v>18</v>
      </c>
      <c r="G51" s="25" t="s">
        <v>92</v>
      </c>
      <c r="H51" s="31">
        <v>9878</v>
      </c>
      <c r="I51" s="10" t="s">
        <v>9</v>
      </c>
      <c r="K51" s="92"/>
      <c r="L51" s="88"/>
      <c r="M51" s="41" t="s">
        <v>87</v>
      </c>
      <c r="N51" s="15" t="s">
        <v>8</v>
      </c>
      <c r="O51" s="15" t="s">
        <v>9</v>
      </c>
      <c r="P51" s="15" t="s">
        <v>18</v>
      </c>
      <c r="Q51" s="28" t="s">
        <v>92</v>
      </c>
      <c r="R51" s="35">
        <f t="shared" si="3"/>
        <v>10078</v>
      </c>
      <c r="S51" s="16" t="s">
        <v>9</v>
      </c>
    </row>
    <row r="52" spans="1:19" x14ac:dyDescent="0.25">
      <c r="A52" s="75"/>
      <c r="B52" s="78"/>
      <c r="C52" s="21" t="s">
        <v>62</v>
      </c>
      <c r="D52" s="9" t="s">
        <v>8</v>
      </c>
      <c r="E52" s="9" t="s">
        <v>13</v>
      </c>
      <c r="F52" s="9" t="s">
        <v>35</v>
      </c>
      <c r="G52" s="25" t="s">
        <v>92</v>
      </c>
      <c r="H52" s="31">
        <v>12197</v>
      </c>
      <c r="I52" s="10" t="s">
        <v>9</v>
      </c>
      <c r="K52" s="92"/>
      <c r="L52" s="88"/>
      <c r="M52" s="41" t="s">
        <v>88</v>
      </c>
      <c r="N52" s="15" t="s">
        <v>8</v>
      </c>
      <c r="O52" s="15" t="s">
        <v>13</v>
      </c>
      <c r="P52" s="15" t="s">
        <v>35</v>
      </c>
      <c r="Q52" s="28" t="s">
        <v>92</v>
      </c>
      <c r="R52" s="35">
        <f t="shared" si="3"/>
        <v>12397</v>
      </c>
      <c r="S52" s="16" t="s">
        <v>9</v>
      </c>
    </row>
    <row r="53" spans="1:19" x14ac:dyDescent="0.25">
      <c r="A53" s="75"/>
      <c r="B53" s="78"/>
      <c r="C53" s="21" t="s">
        <v>63</v>
      </c>
      <c r="D53" s="9" t="s">
        <v>8</v>
      </c>
      <c r="E53" s="9" t="s">
        <v>14</v>
      </c>
      <c r="F53" s="9" t="s">
        <v>17</v>
      </c>
      <c r="G53" s="25" t="s">
        <v>92</v>
      </c>
      <c r="H53" s="31">
        <v>12407</v>
      </c>
      <c r="I53" s="10" t="s">
        <v>9</v>
      </c>
      <c r="K53" s="92"/>
      <c r="L53" s="88"/>
      <c r="M53" s="41" t="s">
        <v>89</v>
      </c>
      <c r="N53" s="15" t="s">
        <v>8</v>
      </c>
      <c r="O53" s="15" t="s">
        <v>14</v>
      </c>
      <c r="P53" s="15" t="s">
        <v>17</v>
      </c>
      <c r="Q53" s="28" t="s">
        <v>92</v>
      </c>
      <c r="R53" s="35">
        <f t="shared" si="3"/>
        <v>12607</v>
      </c>
      <c r="S53" s="16" t="s">
        <v>9</v>
      </c>
    </row>
    <row r="54" spans="1:19" ht="15.75" thickBot="1" x14ac:dyDescent="0.3">
      <c r="A54" s="76"/>
      <c r="B54" s="79"/>
      <c r="C54" s="22" t="s">
        <v>64</v>
      </c>
      <c r="D54" s="11" t="s">
        <v>8</v>
      </c>
      <c r="E54" s="11" t="s">
        <v>9</v>
      </c>
      <c r="F54" s="11" t="s">
        <v>18</v>
      </c>
      <c r="G54" s="26" t="s">
        <v>92</v>
      </c>
      <c r="H54" s="32">
        <v>12659</v>
      </c>
      <c r="I54" s="12" t="s">
        <v>9</v>
      </c>
      <c r="K54" s="93"/>
      <c r="L54" s="89"/>
      <c r="M54" s="42" t="s">
        <v>90</v>
      </c>
      <c r="N54" s="17" t="s">
        <v>8</v>
      </c>
      <c r="O54" s="17" t="s">
        <v>9</v>
      </c>
      <c r="P54" s="17" t="s">
        <v>18</v>
      </c>
      <c r="Q54" s="29" t="s">
        <v>92</v>
      </c>
      <c r="R54" s="35">
        <f t="shared" si="3"/>
        <v>12859</v>
      </c>
      <c r="S54" s="18" t="s">
        <v>9</v>
      </c>
    </row>
    <row r="55" spans="1:19" ht="15.75" thickBot="1" x14ac:dyDescent="0.3">
      <c r="H55" s="33"/>
    </row>
    <row r="56" spans="1:19" x14ac:dyDescent="0.25">
      <c r="A56" s="74" t="s">
        <v>91</v>
      </c>
      <c r="B56" s="77" t="s">
        <v>37</v>
      </c>
      <c r="C56" s="20" t="s">
        <v>39</v>
      </c>
      <c r="D56" s="7" t="s">
        <v>8</v>
      </c>
      <c r="E56" s="7" t="s">
        <v>9</v>
      </c>
      <c r="F56" s="7" t="s">
        <v>35</v>
      </c>
      <c r="G56" s="24" t="s">
        <v>92</v>
      </c>
      <c r="H56" s="30">
        <v>1957</v>
      </c>
      <c r="I56" s="8" t="s">
        <v>9</v>
      </c>
      <c r="K56" s="91" t="str">
        <f>A56</f>
        <v>AKL</v>
      </c>
      <c r="L56" s="87" t="str">
        <f>B56</f>
        <v>CAI/AMM/IST/TZX/
MOW/DAR/ZNZ</v>
      </c>
      <c r="M56" s="40" t="s">
        <v>65</v>
      </c>
      <c r="N56" s="13" t="s">
        <v>8</v>
      </c>
      <c r="O56" s="13" t="s">
        <v>9</v>
      </c>
      <c r="P56" s="13" t="s">
        <v>35</v>
      </c>
      <c r="Q56" s="27" t="s">
        <v>92</v>
      </c>
      <c r="R56" s="34">
        <f>H56+100</f>
        <v>2057</v>
      </c>
      <c r="S56" s="14" t="s">
        <v>9</v>
      </c>
    </row>
    <row r="57" spans="1:19" x14ac:dyDescent="0.25">
      <c r="A57" s="75"/>
      <c r="B57" s="78"/>
      <c r="C57" s="21" t="s">
        <v>40</v>
      </c>
      <c r="D57" s="9" t="s">
        <v>8</v>
      </c>
      <c r="E57" s="9" t="s">
        <v>9</v>
      </c>
      <c r="F57" s="9" t="s">
        <v>17</v>
      </c>
      <c r="G57" s="25" t="s">
        <v>92</v>
      </c>
      <c r="H57" s="31">
        <v>2276</v>
      </c>
      <c r="I57" s="10" t="s">
        <v>9</v>
      </c>
      <c r="K57" s="92"/>
      <c r="L57" s="88"/>
      <c r="M57" s="41" t="s">
        <v>66</v>
      </c>
      <c r="N57" s="15" t="s">
        <v>8</v>
      </c>
      <c r="O57" s="15" t="s">
        <v>9</v>
      </c>
      <c r="P57" s="15" t="s">
        <v>17</v>
      </c>
      <c r="Q57" s="28" t="s">
        <v>92</v>
      </c>
      <c r="R57" s="35">
        <f>H57+100</f>
        <v>2376</v>
      </c>
      <c r="S57" s="16" t="s">
        <v>9</v>
      </c>
    </row>
    <row r="58" spans="1:19" x14ac:dyDescent="0.25">
      <c r="A58" s="75"/>
      <c r="B58" s="78"/>
      <c r="C58" s="21" t="s">
        <v>41</v>
      </c>
      <c r="D58" s="9" t="s">
        <v>8</v>
      </c>
      <c r="E58" s="9" t="s">
        <v>9</v>
      </c>
      <c r="F58" s="9" t="s">
        <v>17</v>
      </c>
      <c r="G58" s="25" t="s">
        <v>92</v>
      </c>
      <c r="H58" s="31">
        <v>2360</v>
      </c>
      <c r="I58" s="10" t="s">
        <v>9</v>
      </c>
      <c r="K58" s="92"/>
      <c r="L58" s="88"/>
      <c r="M58" s="41" t="s">
        <v>67</v>
      </c>
      <c r="N58" s="15" t="s">
        <v>8</v>
      </c>
      <c r="O58" s="15" t="s">
        <v>9</v>
      </c>
      <c r="P58" s="15" t="s">
        <v>17</v>
      </c>
      <c r="Q58" s="28" t="s">
        <v>92</v>
      </c>
      <c r="R58" s="35">
        <f t="shared" ref="R58:R66" si="4">H58+100</f>
        <v>2460</v>
      </c>
      <c r="S58" s="16" t="s">
        <v>9</v>
      </c>
    </row>
    <row r="59" spans="1:19" x14ac:dyDescent="0.25">
      <c r="A59" s="75"/>
      <c r="B59" s="78"/>
      <c r="C59" s="21" t="s">
        <v>42</v>
      </c>
      <c r="D59" s="9" t="s">
        <v>8</v>
      </c>
      <c r="E59" s="9" t="s">
        <v>9</v>
      </c>
      <c r="F59" s="9" t="s">
        <v>18</v>
      </c>
      <c r="G59" s="25" t="s">
        <v>92</v>
      </c>
      <c r="H59" s="31">
        <v>2537</v>
      </c>
      <c r="I59" s="10" t="s">
        <v>9</v>
      </c>
      <c r="K59" s="92"/>
      <c r="L59" s="88"/>
      <c r="M59" s="41" t="s">
        <v>68</v>
      </c>
      <c r="N59" s="15" t="s">
        <v>8</v>
      </c>
      <c r="O59" s="15" t="s">
        <v>9</v>
      </c>
      <c r="P59" s="15" t="s">
        <v>18</v>
      </c>
      <c r="Q59" s="28" t="s">
        <v>92</v>
      </c>
      <c r="R59" s="35">
        <f t="shared" si="4"/>
        <v>2637</v>
      </c>
      <c r="S59" s="16" t="s">
        <v>9</v>
      </c>
    </row>
    <row r="60" spans="1:19" x14ac:dyDescent="0.25">
      <c r="A60" s="75"/>
      <c r="B60" s="78"/>
      <c r="C60" s="21" t="s">
        <v>43</v>
      </c>
      <c r="D60" s="9" t="s">
        <v>8</v>
      </c>
      <c r="E60" s="9" t="s">
        <v>9</v>
      </c>
      <c r="F60" s="9" t="s">
        <v>18</v>
      </c>
      <c r="G60" s="25" t="s">
        <v>92</v>
      </c>
      <c r="H60" s="31">
        <v>2730</v>
      </c>
      <c r="I60" s="10" t="s">
        <v>9</v>
      </c>
      <c r="K60" s="92"/>
      <c r="L60" s="88"/>
      <c r="M60" s="41" t="s">
        <v>69</v>
      </c>
      <c r="N60" s="15" t="s">
        <v>8</v>
      </c>
      <c r="O60" s="15" t="s">
        <v>9</v>
      </c>
      <c r="P60" s="15" t="s">
        <v>18</v>
      </c>
      <c r="Q60" s="28" t="s">
        <v>92</v>
      </c>
      <c r="R60" s="35">
        <f t="shared" si="4"/>
        <v>2830</v>
      </c>
      <c r="S60" s="16" t="s">
        <v>9</v>
      </c>
    </row>
    <row r="61" spans="1:19" x14ac:dyDescent="0.25">
      <c r="A61" s="75"/>
      <c r="B61" s="78"/>
      <c r="C61" s="21" t="s">
        <v>44</v>
      </c>
      <c r="D61" s="9" t="s">
        <v>8</v>
      </c>
      <c r="E61" s="9" t="s">
        <v>9</v>
      </c>
      <c r="F61" s="9" t="s">
        <v>18</v>
      </c>
      <c r="G61" s="25" t="s">
        <v>92</v>
      </c>
      <c r="H61" s="31">
        <v>2923</v>
      </c>
      <c r="I61" s="10" t="s">
        <v>9</v>
      </c>
      <c r="K61" s="92"/>
      <c r="L61" s="88"/>
      <c r="M61" s="41" t="s">
        <v>70</v>
      </c>
      <c r="N61" s="15" t="s">
        <v>8</v>
      </c>
      <c r="O61" s="15" t="s">
        <v>9</v>
      </c>
      <c r="P61" s="15" t="s">
        <v>18</v>
      </c>
      <c r="Q61" s="28" t="s">
        <v>92</v>
      </c>
      <c r="R61" s="35">
        <f t="shared" si="4"/>
        <v>3023</v>
      </c>
      <c r="S61" s="16" t="s">
        <v>9</v>
      </c>
    </row>
    <row r="62" spans="1:19" x14ac:dyDescent="0.25">
      <c r="A62" s="75"/>
      <c r="B62" s="78"/>
      <c r="C62" s="21" t="s">
        <v>45</v>
      </c>
      <c r="D62" s="9" t="s">
        <v>8</v>
      </c>
      <c r="E62" s="9" t="s">
        <v>9</v>
      </c>
      <c r="F62" s="9" t="s">
        <v>18</v>
      </c>
      <c r="G62" s="25" t="s">
        <v>92</v>
      </c>
      <c r="H62" s="31">
        <v>3133</v>
      </c>
      <c r="I62" s="10" t="s">
        <v>9</v>
      </c>
      <c r="K62" s="92"/>
      <c r="L62" s="88"/>
      <c r="M62" s="41" t="s">
        <v>71</v>
      </c>
      <c r="N62" s="15" t="s">
        <v>8</v>
      </c>
      <c r="O62" s="15" t="s">
        <v>9</v>
      </c>
      <c r="P62" s="15" t="s">
        <v>18</v>
      </c>
      <c r="Q62" s="28" t="s">
        <v>92</v>
      </c>
      <c r="R62" s="35">
        <f t="shared" si="4"/>
        <v>3233</v>
      </c>
      <c r="S62" s="16" t="s">
        <v>9</v>
      </c>
    </row>
    <row r="63" spans="1:19" x14ac:dyDescent="0.25">
      <c r="A63" s="75"/>
      <c r="B63" s="78"/>
      <c r="C63" s="21" t="s">
        <v>46</v>
      </c>
      <c r="D63" s="9" t="s">
        <v>8</v>
      </c>
      <c r="E63" s="9" t="s">
        <v>9</v>
      </c>
      <c r="F63" s="9" t="s">
        <v>18</v>
      </c>
      <c r="G63" s="25" t="s">
        <v>92</v>
      </c>
      <c r="H63" s="31">
        <v>3486</v>
      </c>
      <c r="I63" s="10" t="s">
        <v>9</v>
      </c>
      <c r="K63" s="92"/>
      <c r="L63" s="88"/>
      <c r="M63" s="41" t="s">
        <v>72</v>
      </c>
      <c r="N63" s="15" t="s">
        <v>8</v>
      </c>
      <c r="O63" s="15" t="s">
        <v>9</v>
      </c>
      <c r="P63" s="15" t="s">
        <v>18</v>
      </c>
      <c r="Q63" s="28" t="s">
        <v>92</v>
      </c>
      <c r="R63" s="35">
        <f t="shared" si="4"/>
        <v>3586</v>
      </c>
      <c r="S63" s="16" t="s">
        <v>9</v>
      </c>
    </row>
    <row r="64" spans="1:19" x14ac:dyDescent="0.25">
      <c r="A64" s="75"/>
      <c r="B64" s="78"/>
      <c r="C64" s="21" t="s">
        <v>47</v>
      </c>
      <c r="D64" s="9" t="s">
        <v>8</v>
      </c>
      <c r="E64" s="9" t="s">
        <v>9</v>
      </c>
      <c r="F64" s="9" t="s">
        <v>18</v>
      </c>
      <c r="G64" s="25" t="s">
        <v>92</v>
      </c>
      <c r="H64" s="31">
        <v>3847</v>
      </c>
      <c r="I64" s="10" t="s">
        <v>9</v>
      </c>
      <c r="K64" s="92"/>
      <c r="L64" s="88"/>
      <c r="M64" s="41" t="s">
        <v>73</v>
      </c>
      <c r="N64" s="15" t="s">
        <v>8</v>
      </c>
      <c r="O64" s="15" t="s">
        <v>9</v>
      </c>
      <c r="P64" s="15" t="s">
        <v>18</v>
      </c>
      <c r="Q64" s="28" t="s">
        <v>92</v>
      </c>
      <c r="R64" s="35">
        <f t="shared" si="4"/>
        <v>3947</v>
      </c>
      <c r="S64" s="16" t="s">
        <v>9</v>
      </c>
    </row>
    <row r="65" spans="1:19" x14ac:dyDescent="0.25">
      <c r="A65" s="75"/>
      <c r="B65" s="78"/>
      <c r="C65" s="21" t="s">
        <v>48</v>
      </c>
      <c r="D65" s="9" t="s">
        <v>8</v>
      </c>
      <c r="E65" s="9" t="s">
        <v>9</v>
      </c>
      <c r="F65" s="9" t="s">
        <v>18</v>
      </c>
      <c r="G65" s="25" t="s">
        <v>92</v>
      </c>
      <c r="H65" s="31">
        <v>4351</v>
      </c>
      <c r="I65" s="10" t="s">
        <v>9</v>
      </c>
      <c r="K65" s="92"/>
      <c r="L65" s="88"/>
      <c r="M65" s="41" t="s">
        <v>74</v>
      </c>
      <c r="N65" s="15" t="s">
        <v>8</v>
      </c>
      <c r="O65" s="15" t="s">
        <v>9</v>
      </c>
      <c r="P65" s="15" t="s">
        <v>18</v>
      </c>
      <c r="Q65" s="28" t="s">
        <v>92</v>
      </c>
      <c r="R65" s="35">
        <f t="shared" si="4"/>
        <v>4451</v>
      </c>
      <c r="S65" s="16" t="s">
        <v>9</v>
      </c>
    </row>
    <row r="66" spans="1:19" x14ac:dyDescent="0.25">
      <c r="A66" s="75"/>
      <c r="B66" s="78"/>
      <c r="C66" s="21" t="s">
        <v>49</v>
      </c>
      <c r="D66" s="9" t="s">
        <v>8</v>
      </c>
      <c r="E66" s="9" t="s">
        <v>9</v>
      </c>
      <c r="F66" s="9" t="s">
        <v>18</v>
      </c>
      <c r="G66" s="25" t="s">
        <v>92</v>
      </c>
      <c r="H66" s="31">
        <v>5040</v>
      </c>
      <c r="I66" s="10" t="s">
        <v>9</v>
      </c>
      <c r="K66" s="92"/>
      <c r="L66" s="88"/>
      <c r="M66" s="41" t="s">
        <v>75</v>
      </c>
      <c r="N66" s="15" t="s">
        <v>8</v>
      </c>
      <c r="O66" s="15" t="s">
        <v>9</v>
      </c>
      <c r="P66" s="15" t="s">
        <v>18</v>
      </c>
      <c r="Q66" s="28" t="s">
        <v>92</v>
      </c>
      <c r="R66" s="35">
        <f t="shared" si="4"/>
        <v>5140</v>
      </c>
      <c r="S66" s="16" t="s">
        <v>9</v>
      </c>
    </row>
    <row r="67" spans="1:19" x14ac:dyDescent="0.25">
      <c r="A67" s="75"/>
      <c r="B67" s="78"/>
      <c r="C67" s="21" t="s">
        <v>50</v>
      </c>
      <c r="D67" s="9" t="s">
        <v>8</v>
      </c>
      <c r="E67" s="9" t="s">
        <v>32</v>
      </c>
      <c r="F67" s="9" t="s">
        <v>35</v>
      </c>
      <c r="G67" s="25" t="s">
        <v>92</v>
      </c>
      <c r="H67" s="31">
        <v>6350</v>
      </c>
      <c r="I67" s="10" t="s">
        <v>9</v>
      </c>
      <c r="K67" s="92"/>
      <c r="L67" s="88"/>
      <c r="M67" s="41" t="s">
        <v>76</v>
      </c>
      <c r="N67" s="15" t="s">
        <v>8</v>
      </c>
      <c r="O67" s="15" t="s">
        <v>32</v>
      </c>
      <c r="P67" s="15" t="s">
        <v>35</v>
      </c>
      <c r="Q67" s="28" t="s">
        <v>92</v>
      </c>
      <c r="R67" s="35">
        <f>H67+200</f>
        <v>6550</v>
      </c>
      <c r="S67" s="16" t="s">
        <v>9</v>
      </c>
    </row>
    <row r="68" spans="1:19" x14ac:dyDescent="0.25">
      <c r="A68" s="75"/>
      <c r="B68" s="78"/>
      <c r="C68" s="21" t="s">
        <v>51</v>
      </c>
      <c r="D68" s="9" t="s">
        <v>8</v>
      </c>
      <c r="E68" s="9" t="s">
        <v>15</v>
      </c>
      <c r="F68" s="9" t="s">
        <v>17</v>
      </c>
      <c r="G68" s="25" t="s">
        <v>92</v>
      </c>
      <c r="H68" s="31">
        <v>6518</v>
      </c>
      <c r="I68" s="10" t="s">
        <v>9</v>
      </c>
      <c r="K68" s="92"/>
      <c r="L68" s="88"/>
      <c r="M68" s="41" t="s">
        <v>77</v>
      </c>
      <c r="N68" s="15" t="s">
        <v>8</v>
      </c>
      <c r="O68" s="15" t="s">
        <v>15</v>
      </c>
      <c r="P68" s="15" t="s">
        <v>17</v>
      </c>
      <c r="Q68" s="28" t="s">
        <v>92</v>
      </c>
      <c r="R68" s="35">
        <f t="shared" ref="R68:R81" si="5">H68+200</f>
        <v>6718</v>
      </c>
      <c r="S68" s="16" t="s">
        <v>9</v>
      </c>
    </row>
    <row r="69" spans="1:19" x14ac:dyDescent="0.25">
      <c r="A69" s="75"/>
      <c r="B69" s="78"/>
      <c r="C69" s="21" t="s">
        <v>52</v>
      </c>
      <c r="D69" s="9" t="s">
        <v>8</v>
      </c>
      <c r="E69" s="9" t="s">
        <v>9</v>
      </c>
      <c r="F69" s="9" t="s">
        <v>18</v>
      </c>
      <c r="G69" s="25" t="s">
        <v>92</v>
      </c>
      <c r="H69" s="31">
        <v>6728</v>
      </c>
      <c r="I69" s="10" t="s">
        <v>9</v>
      </c>
      <c r="K69" s="92"/>
      <c r="L69" s="88"/>
      <c r="M69" s="41" t="s">
        <v>78</v>
      </c>
      <c r="N69" s="15" t="s">
        <v>8</v>
      </c>
      <c r="O69" s="15" t="s">
        <v>9</v>
      </c>
      <c r="P69" s="15" t="s">
        <v>18</v>
      </c>
      <c r="Q69" s="28" t="s">
        <v>92</v>
      </c>
      <c r="R69" s="35">
        <f t="shared" si="5"/>
        <v>6928</v>
      </c>
      <c r="S69" s="16" t="s">
        <v>9</v>
      </c>
    </row>
    <row r="70" spans="1:19" x14ac:dyDescent="0.25">
      <c r="A70" s="75"/>
      <c r="B70" s="78"/>
      <c r="C70" s="21" t="s">
        <v>53</v>
      </c>
      <c r="D70" s="9" t="s">
        <v>8</v>
      </c>
      <c r="E70" s="9" t="s">
        <v>32</v>
      </c>
      <c r="F70" s="9" t="s">
        <v>35</v>
      </c>
      <c r="G70" s="25" t="s">
        <v>92</v>
      </c>
      <c r="H70" s="31">
        <v>7064</v>
      </c>
      <c r="I70" s="10" t="s">
        <v>9</v>
      </c>
      <c r="K70" s="92"/>
      <c r="L70" s="88"/>
      <c r="M70" s="41" t="s">
        <v>79</v>
      </c>
      <c r="N70" s="15" t="s">
        <v>8</v>
      </c>
      <c r="O70" s="15" t="s">
        <v>32</v>
      </c>
      <c r="P70" s="15" t="s">
        <v>35</v>
      </c>
      <c r="Q70" s="28" t="s">
        <v>92</v>
      </c>
      <c r="R70" s="35">
        <f t="shared" si="5"/>
        <v>7264</v>
      </c>
      <c r="S70" s="16" t="s">
        <v>9</v>
      </c>
    </row>
    <row r="71" spans="1:19" x14ac:dyDescent="0.25">
      <c r="A71" s="75"/>
      <c r="B71" s="78"/>
      <c r="C71" s="21" t="s">
        <v>54</v>
      </c>
      <c r="D71" s="9" t="s">
        <v>8</v>
      </c>
      <c r="E71" s="9" t="s">
        <v>15</v>
      </c>
      <c r="F71" s="9" t="s">
        <v>17</v>
      </c>
      <c r="G71" s="25" t="s">
        <v>92</v>
      </c>
      <c r="H71" s="31">
        <v>7232</v>
      </c>
      <c r="I71" s="10" t="s">
        <v>9</v>
      </c>
      <c r="K71" s="92"/>
      <c r="L71" s="88"/>
      <c r="M71" s="41" t="s">
        <v>80</v>
      </c>
      <c r="N71" s="15" t="s">
        <v>8</v>
      </c>
      <c r="O71" s="15" t="s">
        <v>15</v>
      </c>
      <c r="P71" s="15" t="s">
        <v>17</v>
      </c>
      <c r="Q71" s="28" t="s">
        <v>92</v>
      </c>
      <c r="R71" s="35">
        <f t="shared" si="5"/>
        <v>7432</v>
      </c>
      <c r="S71" s="16" t="s">
        <v>9</v>
      </c>
    </row>
    <row r="72" spans="1:19" x14ac:dyDescent="0.25">
      <c r="A72" s="75"/>
      <c r="B72" s="78"/>
      <c r="C72" s="21" t="s">
        <v>55</v>
      </c>
      <c r="D72" s="9" t="s">
        <v>8</v>
      </c>
      <c r="E72" s="9" t="s">
        <v>9</v>
      </c>
      <c r="F72" s="9" t="s">
        <v>18</v>
      </c>
      <c r="G72" s="25" t="s">
        <v>92</v>
      </c>
      <c r="H72" s="31">
        <v>7442</v>
      </c>
      <c r="I72" s="10" t="s">
        <v>9</v>
      </c>
      <c r="K72" s="92"/>
      <c r="L72" s="88"/>
      <c r="M72" s="41" t="s">
        <v>81</v>
      </c>
      <c r="N72" s="15" t="s">
        <v>8</v>
      </c>
      <c r="O72" s="15" t="s">
        <v>9</v>
      </c>
      <c r="P72" s="15" t="s">
        <v>18</v>
      </c>
      <c r="Q72" s="28" t="s">
        <v>92</v>
      </c>
      <c r="R72" s="35">
        <f t="shared" si="5"/>
        <v>7642</v>
      </c>
      <c r="S72" s="16" t="s">
        <v>9</v>
      </c>
    </row>
    <row r="73" spans="1:19" x14ac:dyDescent="0.25">
      <c r="A73" s="75"/>
      <c r="B73" s="78"/>
      <c r="C73" s="21" t="s">
        <v>56</v>
      </c>
      <c r="D73" s="9" t="s">
        <v>8</v>
      </c>
      <c r="E73" s="9" t="s">
        <v>15</v>
      </c>
      <c r="F73" s="9" t="s">
        <v>35</v>
      </c>
      <c r="G73" s="25" t="s">
        <v>92</v>
      </c>
      <c r="H73" s="31">
        <v>7820</v>
      </c>
      <c r="I73" s="10" t="s">
        <v>9</v>
      </c>
      <c r="K73" s="92"/>
      <c r="L73" s="88"/>
      <c r="M73" s="41" t="s">
        <v>82</v>
      </c>
      <c r="N73" s="15" t="s">
        <v>8</v>
      </c>
      <c r="O73" s="15" t="s">
        <v>15</v>
      </c>
      <c r="P73" s="15" t="s">
        <v>35</v>
      </c>
      <c r="Q73" s="28" t="s">
        <v>92</v>
      </c>
      <c r="R73" s="35">
        <f t="shared" si="5"/>
        <v>8020</v>
      </c>
      <c r="S73" s="16" t="s">
        <v>9</v>
      </c>
    </row>
    <row r="74" spans="1:19" x14ac:dyDescent="0.25">
      <c r="A74" s="75"/>
      <c r="B74" s="78"/>
      <c r="C74" s="21" t="s">
        <v>57</v>
      </c>
      <c r="D74" s="9" t="s">
        <v>8</v>
      </c>
      <c r="E74" s="9" t="s">
        <v>13</v>
      </c>
      <c r="F74" s="9" t="s">
        <v>17</v>
      </c>
      <c r="G74" s="25" t="s">
        <v>92</v>
      </c>
      <c r="H74" s="31">
        <v>7988</v>
      </c>
      <c r="I74" s="10" t="s">
        <v>9</v>
      </c>
      <c r="K74" s="92"/>
      <c r="L74" s="88"/>
      <c r="M74" s="41" t="s">
        <v>83</v>
      </c>
      <c r="N74" s="15" t="s">
        <v>8</v>
      </c>
      <c r="O74" s="15" t="s">
        <v>13</v>
      </c>
      <c r="P74" s="15" t="s">
        <v>17</v>
      </c>
      <c r="Q74" s="28" t="s">
        <v>92</v>
      </c>
      <c r="R74" s="35">
        <f t="shared" si="5"/>
        <v>8188</v>
      </c>
      <c r="S74" s="16" t="s">
        <v>9</v>
      </c>
    </row>
    <row r="75" spans="1:19" x14ac:dyDescent="0.25">
      <c r="A75" s="75"/>
      <c r="B75" s="78"/>
      <c r="C75" s="21" t="s">
        <v>58</v>
      </c>
      <c r="D75" s="9" t="s">
        <v>8</v>
      </c>
      <c r="E75" s="9" t="s">
        <v>9</v>
      </c>
      <c r="F75" s="9" t="s">
        <v>18</v>
      </c>
      <c r="G75" s="25" t="s">
        <v>92</v>
      </c>
      <c r="H75" s="31">
        <v>8156</v>
      </c>
      <c r="I75" s="10" t="s">
        <v>9</v>
      </c>
      <c r="K75" s="92"/>
      <c r="L75" s="88"/>
      <c r="M75" s="41" t="s">
        <v>84</v>
      </c>
      <c r="N75" s="15" t="s">
        <v>8</v>
      </c>
      <c r="O75" s="15" t="s">
        <v>9</v>
      </c>
      <c r="P75" s="15" t="s">
        <v>18</v>
      </c>
      <c r="Q75" s="28" t="s">
        <v>92</v>
      </c>
      <c r="R75" s="35">
        <f t="shared" si="5"/>
        <v>8356</v>
      </c>
      <c r="S75" s="16" t="s">
        <v>9</v>
      </c>
    </row>
    <row r="76" spans="1:19" x14ac:dyDescent="0.25">
      <c r="A76" s="75"/>
      <c r="B76" s="78"/>
      <c r="C76" s="21" t="s">
        <v>59</v>
      </c>
      <c r="D76" s="9" t="s">
        <v>8</v>
      </c>
      <c r="E76" s="9" t="s">
        <v>13</v>
      </c>
      <c r="F76" s="9" t="s">
        <v>35</v>
      </c>
      <c r="G76" s="25" t="s">
        <v>92</v>
      </c>
      <c r="H76" s="31">
        <v>9584</v>
      </c>
      <c r="I76" s="10" t="s">
        <v>9</v>
      </c>
      <c r="K76" s="92"/>
      <c r="L76" s="88"/>
      <c r="M76" s="41" t="s">
        <v>85</v>
      </c>
      <c r="N76" s="15" t="s">
        <v>8</v>
      </c>
      <c r="O76" s="15" t="s">
        <v>13</v>
      </c>
      <c r="P76" s="15" t="s">
        <v>35</v>
      </c>
      <c r="Q76" s="28" t="s">
        <v>92</v>
      </c>
      <c r="R76" s="35">
        <f t="shared" si="5"/>
        <v>9784</v>
      </c>
      <c r="S76" s="16" t="s">
        <v>9</v>
      </c>
    </row>
    <row r="77" spans="1:19" x14ac:dyDescent="0.25">
      <c r="A77" s="75"/>
      <c r="B77" s="78"/>
      <c r="C77" s="21" t="s">
        <v>60</v>
      </c>
      <c r="D77" s="9" t="s">
        <v>8</v>
      </c>
      <c r="E77" s="9" t="s">
        <v>14</v>
      </c>
      <c r="F77" s="9" t="s">
        <v>17</v>
      </c>
      <c r="G77" s="25" t="s">
        <v>92</v>
      </c>
      <c r="H77" s="31">
        <v>9752</v>
      </c>
      <c r="I77" s="10" t="s">
        <v>9</v>
      </c>
      <c r="K77" s="92"/>
      <c r="L77" s="88"/>
      <c r="M77" s="41" t="s">
        <v>86</v>
      </c>
      <c r="N77" s="15" t="s">
        <v>8</v>
      </c>
      <c r="O77" s="15" t="s">
        <v>14</v>
      </c>
      <c r="P77" s="15" t="s">
        <v>17</v>
      </c>
      <c r="Q77" s="28" t="s">
        <v>92</v>
      </c>
      <c r="R77" s="35">
        <f t="shared" si="5"/>
        <v>9952</v>
      </c>
      <c r="S77" s="16" t="s">
        <v>9</v>
      </c>
    </row>
    <row r="78" spans="1:19" x14ac:dyDescent="0.25">
      <c r="A78" s="75"/>
      <c r="B78" s="78"/>
      <c r="C78" s="21" t="s">
        <v>61</v>
      </c>
      <c r="D78" s="9" t="s">
        <v>8</v>
      </c>
      <c r="E78" s="9" t="s">
        <v>9</v>
      </c>
      <c r="F78" s="9" t="s">
        <v>18</v>
      </c>
      <c r="G78" s="25" t="s">
        <v>92</v>
      </c>
      <c r="H78" s="31">
        <v>9920</v>
      </c>
      <c r="I78" s="10" t="s">
        <v>9</v>
      </c>
      <c r="K78" s="92"/>
      <c r="L78" s="88"/>
      <c r="M78" s="41" t="s">
        <v>87</v>
      </c>
      <c r="N78" s="15" t="s">
        <v>8</v>
      </c>
      <c r="O78" s="15" t="s">
        <v>9</v>
      </c>
      <c r="P78" s="15" t="s">
        <v>18</v>
      </c>
      <c r="Q78" s="28" t="s">
        <v>92</v>
      </c>
      <c r="R78" s="35">
        <f t="shared" si="5"/>
        <v>10120</v>
      </c>
      <c r="S78" s="16" t="s">
        <v>9</v>
      </c>
    </row>
    <row r="79" spans="1:19" x14ac:dyDescent="0.25">
      <c r="A79" s="75"/>
      <c r="B79" s="78"/>
      <c r="C79" s="21" t="s">
        <v>62</v>
      </c>
      <c r="D79" s="9" t="s">
        <v>8</v>
      </c>
      <c r="E79" s="9" t="s">
        <v>13</v>
      </c>
      <c r="F79" s="9" t="s">
        <v>35</v>
      </c>
      <c r="G79" s="25" t="s">
        <v>92</v>
      </c>
      <c r="H79" s="31">
        <v>12239</v>
      </c>
      <c r="I79" s="10" t="s">
        <v>9</v>
      </c>
      <c r="K79" s="92"/>
      <c r="L79" s="88"/>
      <c r="M79" s="41" t="s">
        <v>88</v>
      </c>
      <c r="N79" s="15" t="s">
        <v>8</v>
      </c>
      <c r="O79" s="15" t="s">
        <v>13</v>
      </c>
      <c r="P79" s="15" t="s">
        <v>35</v>
      </c>
      <c r="Q79" s="28" t="s">
        <v>92</v>
      </c>
      <c r="R79" s="35">
        <f t="shared" si="5"/>
        <v>12439</v>
      </c>
      <c r="S79" s="16" t="s">
        <v>9</v>
      </c>
    </row>
    <row r="80" spans="1:19" x14ac:dyDescent="0.25">
      <c r="A80" s="75"/>
      <c r="B80" s="78"/>
      <c r="C80" s="21" t="s">
        <v>63</v>
      </c>
      <c r="D80" s="9" t="s">
        <v>8</v>
      </c>
      <c r="E80" s="9" t="s">
        <v>14</v>
      </c>
      <c r="F80" s="9" t="s">
        <v>17</v>
      </c>
      <c r="G80" s="25" t="s">
        <v>92</v>
      </c>
      <c r="H80" s="31">
        <v>12449</v>
      </c>
      <c r="I80" s="10" t="s">
        <v>9</v>
      </c>
      <c r="K80" s="92"/>
      <c r="L80" s="88"/>
      <c r="M80" s="41" t="s">
        <v>89</v>
      </c>
      <c r="N80" s="15" t="s">
        <v>8</v>
      </c>
      <c r="O80" s="15" t="s">
        <v>14</v>
      </c>
      <c r="P80" s="15" t="s">
        <v>17</v>
      </c>
      <c r="Q80" s="28" t="s">
        <v>92</v>
      </c>
      <c r="R80" s="35">
        <f t="shared" si="5"/>
        <v>12649</v>
      </c>
      <c r="S80" s="16" t="s">
        <v>9</v>
      </c>
    </row>
    <row r="81" spans="1:19" ht="15.75" thickBot="1" x14ac:dyDescent="0.3">
      <c r="A81" s="76"/>
      <c r="B81" s="79"/>
      <c r="C81" s="22" t="s">
        <v>64</v>
      </c>
      <c r="D81" s="11" t="s">
        <v>8</v>
      </c>
      <c r="E81" s="11" t="s">
        <v>9</v>
      </c>
      <c r="F81" s="11" t="s">
        <v>18</v>
      </c>
      <c r="G81" s="26" t="s">
        <v>92</v>
      </c>
      <c r="H81" s="32">
        <v>12701</v>
      </c>
      <c r="I81" s="12" t="s">
        <v>9</v>
      </c>
      <c r="K81" s="93"/>
      <c r="L81" s="89"/>
      <c r="M81" s="42" t="s">
        <v>90</v>
      </c>
      <c r="N81" s="17" t="s">
        <v>8</v>
      </c>
      <c r="O81" s="17" t="s">
        <v>9</v>
      </c>
      <c r="P81" s="17" t="s">
        <v>18</v>
      </c>
      <c r="Q81" s="29" t="s">
        <v>92</v>
      </c>
      <c r="R81" s="35">
        <f t="shared" si="5"/>
        <v>12901</v>
      </c>
      <c r="S81" s="18" t="s">
        <v>9</v>
      </c>
    </row>
    <row r="82" spans="1:19" ht="15.75" thickBot="1" x14ac:dyDescent="0.3">
      <c r="H82" s="33"/>
    </row>
    <row r="83" spans="1:19" ht="14.45" customHeight="1" x14ac:dyDescent="0.25">
      <c r="A83" s="74" t="s">
        <v>91</v>
      </c>
      <c r="B83" s="77" t="s">
        <v>38</v>
      </c>
      <c r="C83" s="20" t="s">
        <v>39</v>
      </c>
      <c r="D83" s="7" t="s">
        <v>8</v>
      </c>
      <c r="E83" s="7" t="s">
        <v>9</v>
      </c>
      <c r="F83" s="7" t="s">
        <v>35</v>
      </c>
      <c r="G83" s="24" t="s">
        <v>92</v>
      </c>
      <c r="H83" s="30">
        <v>1865</v>
      </c>
      <c r="I83" s="8" t="s">
        <v>9</v>
      </c>
      <c r="K83" s="91" t="str">
        <f>A83</f>
        <v>AKL</v>
      </c>
      <c r="L83" s="87" t="str">
        <f>B83</f>
        <v>KHI/DEL/LKO/BOM/
GOX/BLR/HYD/MAA/
COK/CCJ/TRV/MLE/DAC</v>
      </c>
      <c r="M83" s="40" t="s">
        <v>65</v>
      </c>
      <c r="N83" s="13" t="s">
        <v>8</v>
      </c>
      <c r="O83" s="13" t="s">
        <v>9</v>
      </c>
      <c r="P83" s="13" t="s">
        <v>35</v>
      </c>
      <c r="Q83" s="27" t="s">
        <v>92</v>
      </c>
      <c r="R83" s="34">
        <f>H83+100</f>
        <v>1965</v>
      </c>
      <c r="S83" s="14" t="s">
        <v>9</v>
      </c>
    </row>
    <row r="84" spans="1:19" x14ac:dyDescent="0.25">
      <c r="A84" s="75"/>
      <c r="B84" s="78"/>
      <c r="C84" s="21" t="s">
        <v>40</v>
      </c>
      <c r="D84" s="9" t="s">
        <v>8</v>
      </c>
      <c r="E84" s="9" t="s">
        <v>9</v>
      </c>
      <c r="F84" s="9" t="s">
        <v>17</v>
      </c>
      <c r="G84" s="25" t="s">
        <v>92</v>
      </c>
      <c r="H84" s="31">
        <v>2184</v>
      </c>
      <c r="I84" s="10" t="s">
        <v>9</v>
      </c>
      <c r="K84" s="92"/>
      <c r="L84" s="88"/>
      <c r="M84" s="41" t="s">
        <v>66</v>
      </c>
      <c r="N84" s="15" t="s">
        <v>8</v>
      </c>
      <c r="O84" s="15" t="s">
        <v>9</v>
      </c>
      <c r="P84" s="15" t="s">
        <v>17</v>
      </c>
      <c r="Q84" s="28" t="s">
        <v>92</v>
      </c>
      <c r="R84" s="35">
        <f>H84+100</f>
        <v>2284</v>
      </c>
      <c r="S84" s="16" t="s">
        <v>9</v>
      </c>
    </row>
    <row r="85" spans="1:19" x14ac:dyDescent="0.25">
      <c r="A85" s="75"/>
      <c r="B85" s="78"/>
      <c r="C85" s="21" t="s">
        <v>41</v>
      </c>
      <c r="D85" s="9" t="s">
        <v>8</v>
      </c>
      <c r="E85" s="9" t="s">
        <v>9</v>
      </c>
      <c r="F85" s="9" t="s">
        <v>17</v>
      </c>
      <c r="G85" s="25" t="s">
        <v>92</v>
      </c>
      <c r="H85" s="31">
        <v>2268</v>
      </c>
      <c r="I85" s="10" t="s">
        <v>9</v>
      </c>
      <c r="K85" s="92"/>
      <c r="L85" s="88"/>
      <c r="M85" s="41" t="s">
        <v>67</v>
      </c>
      <c r="N85" s="15" t="s">
        <v>8</v>
      </c>
      <c r="O85" s="15" t="s">
        <v>9</v>
      </c>
      <c r="P85" s="15" t="s">
        <v>17</v>
      </c>
      <c r="Q85" s="28" t="s">
        <v>92</v>
      </c>
      <c r="R85" s="35">
        <f t="shared" ref="R85:R93" si="6">H85+100</f>
        <v>2368</v>
      </c>
      <c r="S85" s="16" t="s">
        <v>9</v>
      </c>
    </row>
    <row r="86" spans="1:19" x14ac:dyDescent="0.25">
      <c r="A86" s="75"/>
      <c r="B86" s="78"/>
      <c r="C86" s="21" t="s">
        <v>42</v>
      </c>
      <c r="D86" s="9" t="s">
        <v>8</v>
      </c>
      <c r="E86" s="9" t="s">
        <v>9</v>
      </c>
      <c r="F86" s="9" t="s">
        <v>18</v>
      </c>
      <c r="G86" s="25" t="s">
        <v>92</v>
      </c>
      <c r="H86" s="31">
        <v>2444</v>
      </c>
      <c r="I86" s="10" t="s">
        <v>9</v>
      </c>
      <c r="K86" s="92"/>
      <c r="L86" s="88"/>
      <c r="M86" s="41" t="s">
        <v>68</v>
      </c>
      <c r="N86" s="15" t="s">
        <v>8</v>
      </c>
      <c r="O86" s="15" t="s">
        <v>9</v>
      </c>
      <c r="P86" s="15" t="s">
        <v>18</v>
      </c>
      <c r="Q86" s="28" t="s">
        <v>92</v>
      </c>
      <c r="R86" s="35">
        <f t="shared" si="6"/>
        <v>2544</v>
      </c>
      <c r="S86" s="16" t="s">
        <v>9</v>
      </c>
    </row>
    <row r="87" spans="1:19" x14ac:dyDescent="0.25">
      <c r="A87" s="75"/>
      <c r="B87" s="78"/>
      <c r="C87" s="21" t="s">
        <v>43</v>
      </c>
      <c r="D87" s="9" t="s">
        <v>8</v>
      </c>
      <c r="E87" s="9" t="s">
        <v>9</v>
      </c>
      <c r="F87" s="9" t="s">
        <v>18</v>
      </c>
      <c r="G87" s="25" t="s">
        <v>92</v>
      </c>
      <c r="H87" s="31">
        <v>2638</v>
      </c>
      <c r="I87" s="10" t="s">
        <v>9</v>
      </c>
      <c r="K87" s="92"/>
      <c r="L87" s="88"/>
      <c r="M87" s="41" t="s">
        <v>69</v>
      </c>
      <c r="N87" s="15" t="s">
        <v>8</v>
      </c>
      <c r="O87" s="15" t="s">
        <v>9</v>
      </c>
      <c r="P87" s="15" t="s">
        <v>18</v>
      </c>
      <c r="Q87" s="28" t="s">
        <v>92</v>
      </c>
      <c r="R87" s="35">
        <f t="shared" si="6"/>
        <v>2738</v>
      </c>
      <c r="S87" s="16" t="s">
        <v>9</v>
      </c>
    </row>
    <row r="88" spans="1:19" x14ac:dyDescent="0.25">
      <c r="A88" s="75"/>
      <c r="B88" s="78"/>
      <c r="C88" s="21" t="s">
        <v>44</v>
      </c>
      <c r="D88" s="9" t="s">
        <v>8</v>
      </c>
      <c r="E88" s="9" t="s">
        <v>9</v>
      </c>
      <c r="F88" s="9" t="s">
        <v>18</v>
      </c>
      <c r="G88" s="25" t="s">
        <v>92</v>
      </c>
      <c r="H88" s="31">
        <v>2831</v>
      </c>
      <c r="I88" s="10" t="s">
        <v>9</v>
      </c>
      <c r="K88" s="92"/>
      <c r="L88" s="88"/>
      <c r="M88" s="41" t="s">
        <v>70</v>
      </c>
      <c r="N88" s="15" t="s">
        <v>8</v>
      </c>
      <c r="O88" s="15" t="s">
        <v>9</v>
      </c>
      <c r="P88" s="15" t="s">
        <v>18</v>
      </c>
      <c r="Q88" s="28" t="s">
        <v>92</v>
      </c>
      <c r="R88" s="35">
        <f t="shared" si="6"/>
        <v>2931</v>
      </c>
      <c r="S88" s="16" t="s">
        <v>9</v>
      </c>
    </row>
    <row r="89" spans="1:19" x14ac:dyDescent="0.25">
      <c r="A89" s="75"/>
      <c r="B89" s="78"/>
      <c r="C89" s="21" t="s">
        <v>45</v>
      </c>
      <c r="D89" s="9" t="s">
        <v>8</v>
      </c>
      <c r="E89" s="9" t="s">
        <v>9</v>
      </c>
      <c r="F89" s="9" t="s">
        <v>18</v>
      </c>
      <c r="G89" s="25" t="s">
        <v>92</v>
      </c>
      <c r="H89" s="31">
        <v>3041</v>
      </c>
      <c r="I89" s="10" t="s">
        <v>9</v>
      </c>
      <c r="K89" s="92"/>
      <c r="L89" s="88"/>
      <c r="M89" s="41" t="s">
        <v>71</v>
      </c>
      <c r="N89" s="15" t="s">
        <v>8</v>
      </c>
      <c r="O89" s="15" t="s">
        <v>9</v>
      </c>
      <c r="P89" s="15" t="s">
        <v>18</v>
      </c>
      <c r="Q89" s="28" t="s">
        <v>92</v>
      </c>
      <c r="R89" s="35">
        <f t="shared" si="6"/>
        <v>3141</v>
      </c>
      <c r="S89" s="16" t="s">
        <v>9</v>
      </c>
    </row>
    <row r="90" spans="1:19" x14ac:dyDescent="0.25">
      <c r="A90" s="75"/>
      <c r="B90" s="78"/>
      <c r="C90" s="21" t="s">
        <v>46</v>
      </c>
      <c r="D90" s="9" t="s">
        <v>8</v>
      </c>
      <c r="E90" s="9" t="s">
        <v>9</v>
      </c>
      <c r="F90" s="9" t="s">
        <v>18</v>
      </c>
      <c r="G90" s="25" t="s">
        <v>92</v>
      </c>
      <c r="H90" s="31">
        <v>3394</v>
      </c>
      <c r="I90" s="10" t="s">
        <v>9</v>
      </c>
      <c r="K90" s="92"/>
      <c r="L90" s="88"/>
      <c r="M90" s="41" t="s">
        <v>72</v>
      </c>
      <c r="N90" s="15" t="s">
        <v>8</v>
      </c>
      <c r="O90" s="15" t="s">
        <v>9</v>
      </c>
      <c r="P90" s="15" t="s">
        <v>18</v>
      </c>
      <c r="Q90" s="28" t="s">
        <v>92</v>
      </c>
      <c r="R90" s="35">
        <f t="shared" si="6"/>
        <v>3494</v>
      </c>
      <c r="S90" s="16" t="s">
        <v>9</v>
      </c>
    </row>
    <row r="91" spans="1:19" x14ac:dyDescent="0.25">
      <c r="A91" s="75"/>
      <c r="B91" s="78"/>
      <c r="C91" s="21" t="s">
        <v>47</v>
      </c>
      <c r="D91" s="9" t="s">
        <v>8</v>
      </c>
      <c r="E91" s="9" t="s">
        <v>9</v>
      </c>
      <c r="F91" s="9" t="s">
        <v>18</v>
      </c>
      <c r="G91" s="25" t="s">
        <v>92</v>
      </c>
      <c r="H91" s="31">
        <v>3755</v>
      </c>
      <c r="I91" s="10" t="s">
        <v>9</v>
      </c>
      <c r="K91" s="92"/>
      <c r="L91" s="88"/>
      <c r="M91" s="41" t="s">
        <v>73</v>
      </c>
      <c r="N91" s="15" t="s">
        <v>8</v>
      </c>
      <c r="O91" s="15" t="s">
        <v>9</v>
      </c>
      <c r="P91" s="15" t="s">
        <v>18</v>
      </c>
      <c r="Q91" s="28" t="s">
        <v>92</v>
      </c>
      <c r="R91" s="35">
        <f t="shared" si="6"/>
        <v>3855</v>
      </c>
      <c r="S91" s="16" t="s">
        <v>9</v>
      </c>
    </row>
    <row r="92" spans="1:19" x14ac:dyDescent="0.25">
      <c r="A92" s="75"/>
      <c r="B92" s="78"/>
      <c r="C92" s="21" t="s">
        <v>48</v>
      </c>
      <c r="D92" s="9" t="s">
        <v>8</v>
      </c>
      <c r="E92" s="9" t="s">
        <v>9</v>
      </c>
      <c r="F92" s="9" t="s">
        <v>18</v>
      </c>
      <c r="G92" s="25" t="s">
        <v>92</v>
      </c>
      <c r="H92" s="31">
        <v>4259</v>
      </c>
      <c r="I92" s="10" t="s">
        <v>9</v>
      </c>
      <c r="K92" s="92"/>
      <c r="L92" s="88"/>
      <c r="M92" s="41" t="s">
        <v>74</v>
      </c>
      <c r="N92" s="15" t="s">
        <v>8</v>
      </c>
      <c r="O92" s="15" t="s">
        <v>9</v>
      </c>
      <c r="P92" s="15" t="s">
        <v>18</v>
      </c>
      <c r="Q92" s="28" t="s">
        <v>92</v>
      </c>
      <c r="R92" s="35">
        <f t="shared" si="6"/>
        <v>4359</v>
      </c>
      <c r="S92" s="16" t="s">
        <v>9</v>
      </c>
    </row>
    <row r="93" spans="1:19" x14ac:dyDescent="0.25">
      <c r="A93" s="75"/>
      <c r="B93" s="78"/>
      <c r="C93" s="21" t="s">
        <v>49</v>
      </c>
      <c r="D93" s="9" t="s">
        <v>8</v>
      </c>
      <c r="E93" s="9" t="s">
        <v>9</v>
      </c>
      <c r="F93" s="9" t="s">
        <v>18</v>
      </c>
      <c r="G93" s="25" t="s">
        <v>92</v>
      </c>
      <c r="H93" s="31">
        <v>4948</v>
      </c>
      <c r="I93" s="10" t="s">
        <v>9</v>
      </c>
      <c r="K93" s="92"/>
      <c r="L93" s="88"/>
      <c r="M93" s="41" t="s">
        <v>75</v>
      </c>
      <c r="N93" s="15" t="s">
        <v>8</v>
      </c>
      <c r="O93" s="15" t="s">
        <v>9</v>
      </c>
      <c r="P93" s="15" t="s">
        <v>18</v>
      </c>
      <c r="Q93" s="28" t="s">
        <v>92</v>
      </c>
      <c r="R93" s="35">
        <f t="shared" si="6"/>
        <v>5048</v>
      </c>
      <c r="S93" s="16" t="s">
        <v>9</v>
      </c>
    </row>
    <row r="94" spans="1:19" x14ac:dyDescent="0.25">
      <c r="A94" s="75"/>
      <c r="B94" s="78"/>
      <c r="C94" s="21" t="s">
        <v>50</v>
      </c>
      <c r="D94" s="9" t="s">
        <v>8</v>
      </c>
      <c r="E94" s="9" t="s">
        <v>32</v>
      </c>
      <c r="F94" s="9" t="s">
        <v>35</v>
      </c>
      <c r="G94" s="25" t="s">
        <v>92</v>
      </c>
      <c r="H94" s="31">
        <v>5930</v>
      </c>
      <c r="I94" s="10" t="s">
        <v>9</v>
      </c>
      <c r="K94" s="92"/>
      <c r="L94" s="88"/>
      <c r="M94" s="41" t="s">
        <v>76</v>
      </c>
      <c r="N94" s="15" t="s">
        <v>8</v>
      </c>
      <c r="O94" s="15" t="s">
        <v>32</v>
      </c>
      <c r="P94" s="15" t="s">
        <v>35</v>
      </c>
      <c r="Q94" s="28" t="s">
        <v>92</v>
      </c>
      <c r="R94" s="35">
        <f>H94+200</f>
        <v>6130</v>
      </c>
      <c r="S94" s="16" t="s">
        <v>9</v>
      </c>
    </row>
    <row r="95" spans="1:19" x14ac:dyDescent="0.25">
      <c r="A95" s="75"/>
      <c r="B95" s="78"/>
      <c r="C95" s="21" t="s">
        <v>51</v>
      </c>
      <c r="D95" s="9" t="s">
        <v>8</v>
      </c>
      <c r="E95" s="9" t="s">
        <v>15</v>
      </c>
      <c r="F95" s="9" t="s">
        <v>17</v>
      </c>
      <c r="G95" s="25" t="s">
        <v>92</v>
      </c>
      <c r="H95" s="31">
        <v>6098</v>
      </c>
      <c r="I95" s="10" t="s">
        <v>9</v>
      </c>
      <c r="K95" s="92"/>
      <c r="L95" s="88"/>
      <c r="M95" s="41" t="s">
        <v>77</v>
      </c>
      <c r="N95" s="15" t="s">
        <v>8</v>
      </c>
      <c r="O95" s="15" t="s">
        <v>15</v>
      </c>
      <c r="P95" s="15" t="s">
        <v>17</v>
      </c>
      <c r="Q95" s="28" t="s">
        <v>92</v>
      </c>
      <c r="R95" s="35">
        <f t="shared" ref="R95:R108" si="7">H95+200</f>
        <v>6298</v>
      </c>
      <c r="S95" s="16" t="s">
        <v>9</v>
      </c>
    </row>
    <row r="96" spans="1:19" x14ac:dyDescent="0.25">
      <c r="A96" s="75"/>
      <c r="B96" s="78"/>
      <c r="C96" s="21" t="s">
        <v>52</v>
      </c>
      <c r="D96" s="9" t="s">
        <v>8</v>
      </c>
      <c r="E96" s="9" t="s">
        <v>9</v>
      </c>
      <c r="F96" s="9" t="s">
        <v>18</v>
      </c>
      <c r="G96" s="25" t="s">
        <v>92</v>
      </c>
      <c r="H96" s="31">
        <v>6308</v>
      </c>
      <c r="I96" s="10" t="s">
        <v>9</v>
      </c>
      <c r="K96" s="92"/>
      <c r="L96" s="88"/>
      <c r="M96" s="41" t="s">
        <v>78</v>
      </c>
      <c r="N96" s="15" t="s">
        <v>8</v>
      </c>
      <c r="O96" s="15" t="s">
        <v>9</v>
      </c>
      <c r="P96" s="15" t="s">
        <v>18</v>
      </c>
      <c r="Q96" s="28" t="s">
        <v>92</v>
      </c>
      <c r="R96" s="35">
        <f t="shared" si="7"/>
        <v>6508</v>
      </c>
      <c r="S96" s="16" t="s">
        <v>9</v>
      </c>
    </row>
    <row r="97" spans="1:19" x14ac:dyDescent="0.25">
      <c r="A97" s="75"/>
      <c r="B97" s="78"/>
      <c r="C97" s="21" t="s">
        <v>53</v>
      </c>
      <c r="D97" s="9" t="s">
        <v>8</v>
      </c>
      <c r="E97" s="9" t="s">
        <v>32</v>
      </c>
      <c r="F97" s="9" t="s">
        <v>35</v>
      </c>
      <c r="G97" s="25" t="s">
        <v>92</v>
      </c>
      <c r="H97" s="31">
        <v>6644</v>
      </c>
      <c r="I97" s="10" t="s">
        <v>9</v>
      </c>
      <c r="K97" s="92"/>
      <c r="L97" s="88"/>
      <c r="M97" s="41" t="s">
        <v>79</v>
      </c>
      <c r="N97" s="15" t="s">
        <v>8</v>
      </c>
      <c r="O97" s="15" t="s">
        <v>32</v>
      </c>
      <c r="P97" s="15" t="s">
        <v>35</v>
      </c>
      <c r="Q97" s="28" t="s">
        <v>92</v>
      </c>
      <c r="R97" s="35">
        <f t="shared" si="7"/>
        <v>6844</v>
      </c>
      <c r="S97" s="16" t="s">
        <v>9</v>
      </c>
    </row>
    <row r="98" spans="1:19" x14ac:dyDescent="0.25">
      <c r="A98" s="75"/>
      <c r="B98" s="78"/>
      <c r="C98" s="21" t="s">
        <v>54</v>
      </c>
      <c r="D98" s="9" t="s">
        <v>8</v>
      </c>
      <c r="E98" s="9" t="s">
        <v>15</v>
      </c>
      <c r="F98" s="9" t="s">
        <v>17</v>
      </c>
      <c r="G98" s="25" t="s">
        <v>92</v>
      </c>
      <c r="H98" s="31">
        <v>6812</v>
      </c>
      <c r="I98" s="10" t="s">
        <v>9</v>
      </c>
      <c r="K98" s="92"/>
      <c r="L98" s="88"/>
      <c r="M98" s="41" t="s">
        <v>80</v>
      </c>
      <c r="N98" s="15" t="s">
        <v>8</v>
      </c>
      <c r="O98" s="15" t="s">
        <v>15</v>
      </c>
      <c r="P98" s="15" t="s">
        <v>17</v>
      </c>
      <c r="Q98" s="28" t="s">
        <v>92</v>
      </c>
      <c r="R98" s="35">
        <f t="shared" si="7"/>
        <v>7012</v>
      </c>
      <c r="S98" s="16" t="s">
        <v>9</v>
      </c>
    </row>
    <row r="99" spans="1:19" x14ac:dyDescent="0.25">
      <c r="A99" s="75"/>
      <c r="B99" s="78"/>
      <c r="C99" s="21" t="s">
        <v>55</v>
      </c>
      <c r="D99" s="9" t="s">
        <v>8</v>
      </c>
      <c r="E99" s="9" t="s">
        <v>9</v>
      </c>
      <c r="F99" s="9" t="s">
        <v>18</v>
      </c>
      <c r="G99" s="25" t="s">
        <v>92</v>
      </c>
      <c r="H99" s="31">
        <v>7022</v>
      </c>
      <c r="I99" s="10" t="s">
        <v>9</v>
      </c>
      <c r="K99" s="92"/>
      <c r="L99" s="88"/>
      <c r="M99" s="41" t="s">
        <v>81</v>
      </c>
      <c r="N99" s="15" t="s">
        <v>8</v>
      </c>
      <c r="O99" s="15" t="s">
        <v>9</v>
      </c>
      <c r="P99" s="15" t="s">
        <v>18</v>
      </c>
      <c r="Q99" s="28" t="s">
        <v>92</v>
      </c>
      <c r="R99" s="35">
        <f t="shared" si="7"/>
        <v>7222</v>
      </c>
      <c r="S99" s="16" t="s">
        <v>9</v>
      </c>
    </row>
    <row r="100" spans="1:19" x14ac:dyDescent="0.25">
      <c r="A100" s="75"/>
      <c r="B100" s="78"/>
      <c r="C100" s="21" t="s">
        <v>56</v>
      </c>
      <c r="D100" s="9" t="s">
        <v>8</v>
      </c>
      <c r="E100" s="9" t="s">
        <v>15</v>
      </c>
      <c r="F100" s="9" t="s">
        <v>35</v>
      </c>
      <c r="G100" s="25" t="s">
        <v>92</v>
      </c>
      <c r="H100" s="31">
        <v>7400</v>
      </c>
      <c r="I100" s="10" t="s">
        <v>9</v>
      </c>
      <c r="K100" s="92"/>
      <c r="L100" s="88"/>
      <c r="M100" s="41" t="s">
        <v>82</v>
      </c>
      <c r="N100" s="15" t="s">
        <v>8</v>
      </c>
      <c r="O100" s="15" t="s">
        <v>15</v>
      </c>
      <c r="P100" s="15" t="s">
        <v>35</v>
      </c>
      <c r="Q100" s="28" t="s">
        <v>92</v>
      </c>
      <c r="R100" s="35">
        <f t="shared" si="7"/>
        <v>7600</v>
      </c>
      <c r="S100" s="16" t="s">
        <v>9</v>
      </c>
    </row>
    <row r="101" spans="1:19" x14ac:dyDescent="0.25">
      <c r="A101" s="75"/>
      <c r="B101" s="78"/>
      <c r="C101" s="21" t="s">
        <v>57</v>
      </c>
      <c r="D101" s="9" t="s">
        <v>8</v>
      </c>
      <c r="E101" s="9" t="s">
        <v>13</v>
      </c>
      <c r="F101" s="9" t="s">
        <v>17</v>
      </c>
      <c r="G101" s="25" t="s">
        <v>92</v>
      </c>
      <c r="H101" s="31">
        <v>7568</v>
      </c>
      <c r="I101" s="10" t="s">
        <v>9</v>
      </c>
      <c r="K101" s="92"/>
      <c r="L101" s="88"/>
      <c r="M101" s="41" t="s">
        <v>83</v>
      </c>
      <c r="N101" s="15" t="s">
        <v>8</v>
      </c>
      <c r="O101" s="15" t="s">
        <v>13</v>
      </c>
      <c r="P101" s="15" t="s">
        <v>17</v>
      </c>
      <c r="Q101" s="28" t="s">
        <v>92</v>
      </c>
      <c r="R101" s="35">
        <f t="shared" si="7"/>
        <v>7768</v>
      </c>
      <c r="S101" s="16" t="s">
        <v>9</v>
      </c>
    </row>
    <row r="102" spans="1:19" x14ac:dyDescent="0.25">
      <c r="A102" s="75"/>
      <c r="B102" s="78"/>
      <c r="C102" s="21" t="s">
        <v>58</v>
      </c>
      <c r="D102" s="9" t="s">
        <v>8</v>
      </c>
      <c r="E102" s="9" t="s">
        <v>9</v>
      </c>
      <c r="F102" s="9" t="s">
        <v>18</v>
      </c>
      <c r="G102" s="25" t="s">
        <v>92</v>
      </c>
      <c r="H102" s="31">
        <v>7736</v>
      </c>
      <c r="I102" s="10" t="s">
        <v>9</v>
      </c>
      <c r="K102" s="92"/>
      <c r="L102" s="88"/>
      <c r="M102" s="41" t="s">
        <v>84</v>
      </c>
      <c r="N102" s="15" t="s">
        <v>8</v>
      </c>
      <c r="O102" s="15" t="s">
        <v>9</v>
      </c>
      <c r="P102" s="15" t="s">
        <v>18</v>
      </c>
      <c r="Q102" s="28" t="s">
        <v>92</v>
      </c>
      <c r="R102" s="35">
        <f t="shared" si="7"/>
        <v>7936</v>
      </c>
      <c r="S102" s="16" t="s">
        <v>9</v>
      </c>
    </row>
    <row r="103" spans="1:19" x14ac:dyDescent="0.25">
      <c r="A103" s="75"/>
      <c r="B103" s="78"/>
      <c r="C103" s="21" t="s">
        <v>59</v>
      </c>
      <c r="D103" s="9" t="s">
        <v>8</v>
      </c>
      <c r="E103" s="9" t="s">
        <v>13</v>
      </c>
      <c r="F103" s="9" t="s">
        <v>35</v>
      </c>
      <c r="G103" s="25" t="s">
        <v>92</v>
      </c>
      <c r="H103" s="31">
        <v>9584</v>
      </c>
      <c r="I103" s="10" t="s">
        <v>9</v>
      </c>
      <c r="K103" s="92"/>
      <c r="L103" s="88"/>
      <c r="M103" s="41" t="s">
        <v>85</v>
      </c>
      <c r="N103" s="15" t="s">
        <v>8</v>
      </c>
      <c r="O103" s="15" t="s">
        <v>13</v>
      </c>
      <c r="P103" s="15" t="s">
        <v>35</v>
      </c>
      <c r="Q103" s="28" t="s">
        <v>92</v>
      </c>
      <c r="R103" s="35">
        <f t="shared" si="7"/>
        <v>9784</v>
      </c>
      <c r="S103" s="16" t="s">
        <v>9</v>
      </c>
    </row>
    <row r="104" spans="1:19" x14ac:dyDescent="0.25">
      <c r="A104" s="75"/>
      <c r="B104" s="78"/>
      <c r="C104" s="21" t="s">
        <v>60</v>
      </c>
      <c r="D104" s="9" t="s">
        <v>8</v>
      </c>
      <c r="E104" s="9" t="s">
        <v>14</v>
      </c>
      <c r="F104" s="9" t="s">
        <v>17</v>
      </c>
      <c r="G104" s="25" t="s">
        <v>92</v>
      </c>
      <c r="H104" s="31">
        <v>9752</v>
      </c>
      <c r="I104" s="10" t="s">
        <v>9</v>
      </c>
      <c r="K104" s="92"/>
      <c r="L104" s="88"/>
      <c r="M104" s="41" t="s">
        <v>86</v>
      </c>
      <c r="N104" s="15" t="s">
        <v>8</v>
      </c>
      <c r="O104" s="15" t="s">
        <v>14</v>
      </c>
      <c r="P104" s="15" t="s">
        <v>17</v>
      </c>
      <c r="Q104" s="28" t="s">
        <v>92</v>
      </c>
      <c r="R104" s="35">
        <f t="shared" si="7"/>
        <v>9952</v>
      </c>
      <c r="S104" s="16" t="s">
        <v>9</v>
      </c>
    </row>
    <row r="105" spans="1:19" x14ac:dyDescent="0.25">
      <c r="A105" s="75"/>
      <c r="B105" s="78"/>
      <c r="C105" s="21" t="s">
        <v>61</v>
      </c>
      <c r="D105" s="9" t="s">
        <v>8</v>
      </c>
      <c r="E105" s="9" t="s">
        <v>9</v>
      </c>
      <c r="F105" s="9" t="s">
        <v>18</v>
      </c>
      <c r="G105" s="25" t="s">
        <v>92</v>
      </c>
      <c r="H105" s="31">
        <v>9920</v>
      </c>
      <c r="I105" s="10" t="s">
        <v>9</v>
      </c>
      <c r="K105" s="92"/>
      <c r="L105" s="88"/>
      <c r="M105" s="41" t="s">
        <v>87</v>
      </c>
      <c r="N105" s="15" t="s">
        <v>8</v>
      </c>
      <c r="O105" s="15" t="s">
        <v>9</v>
      </c>
      <c r="P105" s="15" t="s">
        <v>18</v>
      </c>
      <c r="Q105" s="28" t="s">
        <v>92</v>
      </c>
      <c r="R105" s="35">
        <f t="shared" si="7"/>
        <v>10120</v>
      </c>
      <c r="S105" s="16" t="s">
        <v>9</v>
      </c>
    </row>
    <row r="106" spans="1:19" x14ac:dyDescent="0.25">
      <c r="A106" s="75"/>
      <c r="B106" s="78"/>
      <c r="C106" s="21" t="s">
        <v>62</v>
      </c>
      <c r="D106" s="9" t="s">
        <v>8</v>
      </c>
      <c r="E106" s="9" t="s">
        <v>13</v>
      </c>
      <c r="F106" s="9" t="s">
        <v>35</v>
      </c>
      <c r="G106" s="25" t="s">
        <v>92</v>
      </c>
      <c r="H106" s="31">
        <v>12239</v>
      </c>
      <c r="I106" s="10" t="s">
        <v>9</v>
      </c>
      <c r="K106" s="92"/>
      <c r="L106" s="88"/>
      <c r="M106" s="41" t="s">
        <v>88</v>
      </c>
      <c r="N106" s="15" t="s">
        <v>8</v>
      </c>
      <c r="O106" s="15" t="s">
        <v>13</v>
      </c>
      <c r="P106" s="15" t="s">
        <v>35</v>
      </c>
      <c r="Q106" s="28" t="s">
        <v>92</v>
      </c>
      <c r="R106" s="35">
        <f t="shared" si="7"/>
        <v>12439</v>
      </c>
      <c r="S106" s="16" t="s">
        <v>9</v>
      </c>
    </row>
    <row r="107" spans="1:19" x14ac:dyDescent="0.25">
      <c r="A107" s="75"/>
      <c r="B107" s="78"/>
      <c r="C107" s="21" t="s">
        <v>63</v>
      </c>
      <c r="D107" s="9" t="s">
        <v>8</v>
      </c>
      <c r="E107" s="9" t="s">
        <v>14</v>
      </c>
      <c r="F107" s="9" t="s">
        <v>17</v>
      </c>
      <c r="G107" s="25" t="s">
        <v>92</v>
      </c>
      <c r="H107" s="31">
        <v>12449</v>
      </c>
      <c r="I107" s="10" t="s">
        <v>9</v>
      </c>
      <c r="K107" s="92"/>
      <c r="L107" s="88"/>
      <c r="M107" s="41" t="s">
        <v>89</v>
      </c>
      <c r="N107" s="15" t="s">
        <v>8</v>
      </c>
      <c r="O107" s="15" t="s">
        <v>14</v>
      </c>
      <c r="P107" s="15" t="s">
        <v>17</v>
      </c>
      <c r="Q107" s="28" t="s">
        <v>92</v>
      </c>
      <c r="R107" s="35">
        <f t="shared" si="7"/>
        <v>12649</v>
      </c>
      <c r="S107" s="16" t="s">
        <v>9</v>
      </c>
    </row>
    <row r="108" spans="1:19" ht="15.75" thickBot="1" x14ac:dyDescent="0.3">
      <c r="A108" s="76"/>
      <c r="B108" s="79"/>
      <c r="C108" s="22" t="s">
        <v>64</v>
      </c>
      <c r="D108" s="11" t="s">
        <v>8</v>
      </c>
      <c r="E108" s="11" t="s">
        <v>9</v>
      </c>
      <c r="F108" s="11" t="s">
        <v>18</v>
      </c>
      <c r="G108" s="26" t="s">
        <v>92</v>
      </c>
      <c r="H108" s="32">
        <v>12701</v>
      </c>
      <c r="I108" s="12" t="s">
        <v>9</v>
      </c>
      <c r="K108" s="93"/>
      <c r="L108" s="89"/>
      <c r="M108" s="42" t="s">
        <v>90</v>
      </c>
      <c r="N108" s="17" t="s">
        <v>8</v>
      </c>
      <c r="O108" s="17" t="s">
        <v>9</v>
      </c>
      <c r="P108" s="17" t="s">
        <v>18</v>
      </c>
      <c r="Q108" s="29" t="s">
        <v>92</v>
      </c>
      <c r="R108" s="35">
        <f t="shared" si="7"/>
        <v>12901</v>
      </c>
      <c r="S108" s="18" t="s">
        <v>9</v>
      </c>
    </row>
    <row r="109" spans="1:19" ht="15.75" thickBot="1" x14ac:dyDescent="0.3">
      <c r="H109" s="33"/>
    </row>
    <row r="110" spans="1:19" x14ac:dyDescent="0.25">
      <c r="A110" s="74" t="s">
        <v>91</v>
      </c>
      <c r="B110" s="90" t="s">
        <v>10</v>
      </c>
      <c r="C110" s="20" t="s">
        <v>39</v>
      </c>
      <c r="D110" s="7" t="s">
        <v>8</v>
      </c>
      <c r="E110" s="7" t="s">
        <v>9</v>
      </c>
      <c r="F110" s="7" t="s">
        <v>35</v>
      </c>
      <c r="G110" s="24" t="s">
        <v>92</v>
      </c>
      <c r="H110" s="30">
        <v>2066</v>
      </c>
      <c r="I110" s="8" t="s">
        <v>9</v>
      </c>
      <c r="K110" s="91" t="str">
        <f>A110</f>
        <v>AKL</v>
      </c>
      <c r="L110" s="87" t="str">
        <f>B110</f>
        <v>LON</v>
      </c>
      <c r="M110" s="40" t="s">
        <v>65</v>
      </c>
      <c r="N110" s="13" t="s">
        <v>8</v>
      </c>
      <c r="O110" s="13" t="s">
        <v>9</v>
      </c>
      <c r="P110" s="13" t="s">
        <v>35</v>
      </c>
      <c r="Q110" s="27" t="s">
        <v>92</v>
      </c>
      <c r="R110" s="34">
        <f>H110+100</f>
        <v>2166</v>
      </c>
      <c r="S110" s="14" t="s">
        <v>9</v>
      </c>
    </row>
    <row r="111" spans="1:19" x14ac:dyDescent="0.25">
      <c r="A111" s="75"/>
      <c r="B111" s="78"/>
      <c r="C111" s="21" t="s">
        <v>40</v>
      </c>
      <c r="D111" s="9" t="s">
        <v>8</v>
      </c>
      <c r="E111" s="9" t="s">
        <v>9</v>
      </c>
      <c r="F111" s="9" t="s">
        <v>17</v>
      </c>
      <c r="G111" s="25" t="s">
        <v>92</v>
      </c>
      <c r="H111" s="31">
        <v>2386</v>
      </c>
      <c r="I111" s="10" t="s">
        <v>9</v>
      </c>
      <c r="K111" s="92"/>
      <c r="L111" s="88"/>
      <c r="M111" s="41" t="s">
        <v>66</v>
      </c>
      <c r="N111" s="15" t="s">
        <v>8</v>
      </c>
      <c r="O111" s="15" t="s">
        <v>9</v>
      </c>
      <c r="P111" s="15" t="s">
        <v>17</v>
      </c>
      <c r="Q111" s="28" t="s">
        <v>92</v>
      </c>
      <c r="R111" s="35">
        <f>H111+100</f>
        <v>2486</v>
      </c>
      <c r="S111" s="16" t="s">
        <v>9</v>
      </c>
    </row>
    <row r="112" spans="1:19" x14ac:dyDescent="0.25">
      <c r="A112" s="75"/>
      <c r="B112" s="78"/>
      <c r="C112" s="21" t="s">
        <v>41</v>
      </c>
      <c r="D112" s="9" t="s">
        <v>8</v>
      </c>
      <c r="E112" s="9" t="s">
        <v>9</v>
      </c>
      <c r="F112" s="9" t="s">
        <v>17</v>
      </c>
      <c r="G112" s="25" t="s">
        <v>92</v>
      </c>
      <c r="H112" s="31">
        <v>2470</v>
      </c>
      <c r="I112" s="10" t="s">
        <v>9</v>
      </c>
      <c r="K112" s="92"/>
      <c r="L112" s="88"/>
      <c r="M112" s="41" t="s">
        <v>67</v>
      </c>
      <c r="N112" s="15" t="s">
        <v>8</v>
      </c>
      <c r="O112" s="15" t="s">
        <v>9</v>
      </c>
      <c r="P112" s="15" t="s">
        <v>17</v>
      </c>
      <c r="Q112" s="28" t="s">
        <v>92</v>
      </c>
      <c r="R112" s="35">
        <f t="shared" ref="R112:R120" si="8">H112+100</f>
        <v>2570</v>
      </c>
      <c r="S112" s="16" t="s">
        <v>9</v>
      </c>
    </row>
    <row r="113" spans="1:19" x14ac:dyDescent="0.25">
      <c r="A113" s="75"/>
      <c r="B113" s="78"/>
      <c r="C113" s="21" t="s">
        <v>42</v>
      </c>
      <c r="D113" s="9" t="s">
        <v>8</v>
      </c>
      <c r="E113" s="9" t="s">
        <v>9</v>
      </c>
      <c r="F113" s="9" t="s">
        <v>18</v>
      </c>
      <c r="G113" s="25" t="s">
        <v>92</v>
      </c>
      <c r="H113" s="31">
        <v>2646</v>
      </c>
      <c r="I113" s="10" t="s">
        <v>9</v>
      </c>
      <c r="K113" s="92"/>
      <c r="L113" s="88"/>
      <c r="M113" s="41" t="s">
        <v>68</v>
      </c>
      <c r="N113" s="15" t="s">
        <v>8</v>
      </c>
      <c r="O113" s="15" t="s">
        <v>9</v>
      </c>
      <c r="P113" s="15" t="s">
        <v>18</v>
      </c>
      <c r="Q113" s="28" t="s">
        <v>92</v>
      </c>
      <c r="R113" s="35">
        <f t="shared" si="8"/>
        <v>2746</v>
      </c>
      <c r="S113" s="16" t="s">
        <v>9</v>
      </c>
    </row>
    <row r="114" spans="1:19" x14ac:dyDescent="0.25">
      <c r="A114" s="75"/>
      <c r="B114" s="78"/>
      <c r="C114" s="21" t="s">
        <v>43</v>
      </c>
      <c r="D114" s="9" t="s">
        <v>8</v>
      </c>
      <c r="E114" s="9" t="s">
        <v>9</v>
      </c>
      <c r="F114" s="9" t="s">
        <v>18</v>
      </c>
      <c r="G114" s="25" t="s">
        <v>92</v>
      </c>
      <c r="H114" s="31">
        <v>2839</v>
      </c>
      <c r="I114" s="10" t="s">
        <v>9</v>
      </c>
      <c r="K114" s="92"/>
      <c r="L114" s="88"/>
      <c r="M114" s="41" t="s">
        <v>69</v>
      </c>
      <c r="N114" s="15" t="s">
        <v>8</v>
      </c>
      <c r="O114" s="15" t="s">
        <v>9</v>
      </c>
      <c r="P114" s="15" t="s">
        <v>18</v>
      </c>
      <c r="Q114" s="28" t="s">
        <v>92</v>
      </c>
      <c r="R114" s="35">
        <f t="shared" si="8"/>
        <v>2939</v>
      </c>
      <c r="S114" s="16" t="s">
        <v>9</v>
      </c>
    </row>
    <row r="115" spans="1:19" x14ac:dyDescent="0.25">
      <c r="A115" s="75"/>
      <c r="B115" s="78"/>
      <c r="C115" s="21" t="s">
        <v>44</v>
      </c>
      <c r="D115" s="9" t="s">
        <v>8</v>
      </c>
      <c r="E115" s="9" t="s">
        <v>9</v>
      </c>
      <c r="F115" s="9" t="s">
        <v>18</v>
      </c>
      <c r="G115" s="25" t="s">
        <v>92</v>
      </c>
      <c r="H115" s="31">
        <v>3032</v>
      </c>
      <c r="I115" s="10" t="s">
        <v>9</v>
      </c>
      <c r="K115" s="92"/>
      <c r="L115" s="88"/>
      <c r="M115" s="41" t="s">
        <v>70</v>
      </c>
      <c r="N115" s="15" t="s">
        <v>8</v>
      </c>
      <c r="O115" s="15" t="s">
        <v>9</v>
      </c>
      <c r="P115" s="15" t="s">
        <v>18</v>
      </c>
      <c r="Q115" s="28" t="s">
        <v>92</v>
      </c>
      <c r="R115" s="35">
        <f t="shared" si="8"/>
        <v>3132</v>
      </c>
      <c r="S115" s="16" t="s">
        <v>9</v>
      </c>
    </row>
    <row r="116" spans="1:19" x14ac:dyDescent="0.25">
      <c r="A116" s="75"/>
      <c r="B116" s="78"/>
      <c r="C116" s="21" t="s">
        <v>45</v>
      </c>
      <c r="D116" s="9" t="s">
        <v>8</v>
      </c>
      <c r="E116" s="9" t="s">
        <v>9</v>
      </c>
      <c r="F116" s="9" t="s">
        <v>18</v>
      </c>
      <c r="G116" s="25" t="s">
        <v>92</v>
      </c>
      <c r="H116" s="31">
        <v>3242</v>
      </c>
      <c r="I116" s="10" t="s">
        <v>9</v>
      </c>
      <c r="K116" s="92"/>
      <c r="L116" s="88"/>
      <c r="M116" s="41" t="s">
        <v>71</v>
      </c>
      <c r="N116" s="15" t="s">
        <v>8</v>
      </c>
      <c r="O116" s="15" t="s">
        <v>9</v>
      </c>
      <c r="P116" s="15" t="s">
        <v>18</v>
      </c>
      <c r="Q116" s="28" t="s">
        <v>92</v>
      </c>
      <c r="R116" s="35">
        <f t="shared" si="8"/>
        <v>3342</v>
      </c>
      <c r="S116" s="16" t="s">
        <v>9</v>
      </c>
    </row>
    <row r="117" spans="1:19" x14ac:dyDescent="0.25">
      <c r="A117" s="75"/>
      <c r="B117" s="78"/>
      <c r="C117" s="21" t="s">
        <v>46</v>
      </c>
      <c r="D117" s="9" t="s">
        <v>8</v>
      </c>
      <c r="E117" s="9" t="s">
        <v>9</v>
      </c>
      <c r="F117" s="9" t="s">
        <v>18</v>
      </c>
      <c r="G117" s="25" t="s">
        <v>92</v>
      </c>
      <c r="H117" s="31">
        <v>3595</v>
      </c>
      <c r="I117" s="10" t="s">
        <v>9</v>
      </c>
      <c r="K117" s="92"/>
      <c r="L117" s="88"/>
      <c r="M117" s="41" t="s">
        <v>72</v>
      </c>
      <c r="N117" s="15" t="s">
        <v>8</v>
      </c>
      <c r="O117" s="15" t="s">
        <v>9</v>
      </c>
      <c r="P117" s="15" t="s">
        <v>18</v>
      </c>
      <c r="Q117" s="28" t="s">
        <v>92</v>
      </c>
      <c r="R117" s="35">
        <f t="shared" si="8"/>
        <v>3695</v>
      </c>
      <c r="S117" s="16" t="s">
        <v>9</v>
      </c>
    </row>
    <row r="118" spans="1:19" x14ac:dyDescent="0.25">
      <c r="A118" s="75"/>
      <c r="B118" s="78"/>
      <c r="C118" s="21" t="s">
        <v>47</v>
      </c>
      <c r="D118" s="9" t="s">
        <v>8</v>
      </c>
      <c r="E118" s="9" t="s">
        <v>9</v>
      </c>
      <c r="F118" s="9" t="s">
        <v>18</v>
      </c>
      <c r="G118" s="25" t="s">
        <v>92</v>
      </c>
      <c r="H118" s="31">
        <v>3956</v>
      </c>
      <c r="I118" s="10" t="s">
        <v>9</v>
      </c>
      <c r="K118" s="92"/>
      <c r="L118" s="88"/>
      <c r="M118" s="41" t="s">
        <v>73</v>
      </c>
      <c r="N118" s="15" t="s">
        <v>8</v>
      </c>
      <c r="O118" s="15" t="s">
        <v>9</v>
      </c>
      <c r="P118" s="15" t="s">
        <v>18</v>
      </c>
      <c r="Q118" s="28" t="s">
        <v>92</v>
      </c>
      <c r="R118" s="35">
        <f t="shared" si="8"/>
        <v>4056</v>
      </c>
      <c r="S118" s="16" t="s">
        <v>9</v>
      </c>
    </row>
    <row r="119" spans="1:19" x14ac:dyDescent="0.25">
      <c r="A119" s="75"/>
      <c r="B119" s="78"/>
      <c r="C119" s="21" t="s">
        <v>48</v>
      </c>
      <c r="D119" s="9" t="s">
        <v>8</v>
      </c>
      <c r="E119" s="9" t="s">
        <v>9</v>
      </c>
      <c r="F119" s="9" t="s">
        <v>18</v>
      </c>
      <c r="G119" s="25" t="s">
        <v>92</v>
      </c>
      <c r="H119" s="31">
        <v>4460</v>
      </c>
      <c r="I119" s="10" t="s">
        <v>9</v>
      </c>
      <c r="K119" s="92"/>
      <c r="L119" s="88"/>
      <c r="M119" s="41" t="s">
        <v>74</v>
      </c>
      <c r="N119" s="15" t="s">
        <v>8</v>
      </c>
      <c r="O119" s="15" t="s">
        <v>9</v>
      </c>
      <c r="P119" s="15" t="s">
        <v>18</v>
      </c>
      <c r="Q119" s="28" t="s">
        <v>92</v>
      </c>
      <c r="R119" s="35">
        <f t="shared" si="8"/>
        <v>4560</v>
      </c>
      <c r="S119" s="16" t="s">
        <v>9</v>
      </c>
    </row>
    <row r="120" spans="1:19" x14ac:dyDescent="0.25">
      <c r="A120" s="75"/>
      <c r="B120" s="78"/>
      <c r="C120" s="21" t="s">
        <v>49</v>
      </c>
      <c r="D120" s="9" t="s">
        <v>8</v>
      </c>
      <c r="E120" s="9" t="s">
        <v>9</v>
      </c>
      <c r="F120" s="9" t="s">
        <v>18</v>
      </c>
      <c r="G120" s="25" t="s">
        <v>92</v>
      </c>
      <c r="H120" s="31">
        <v>5149</v>
      </c>
      <c r="I120" s="10" t="s">
        <v>9</v>
      </c>
      <c r="K120" s="92"/>
      <c r="L120" s="88"/>
      <c r="M120" s="41" t="s">
        <v>75</v>
      </c>
      <c r="N120" s="15" t="s">
        <v>8</v>
      </c>
      <c r="O120" s="15" t="s">
        <v>9</v>
      </c>
      <c r="P120" s="15" t="s">
        <v>18</v>
      </c>
      <c r="Q120" s="28" t="s">
        <v>92</v>
      </c>
      <c r="R120" s="35">
        <f t="shared" si="8"/>
        <v>5249</v>
      </c>
      <c r="S120" s="16" t="s">
        <v>9</v>
      </c>
    </row>
    <row r="121" spans="1:19" x14ac:dyDescent="0.25">
      <c r="A121" s="75"/>
      <c r="B121" s="78"/>
      <c r="C121" s="21" t="s">
        <v>50</v>
      </c>
      <c r="D121" s="9" t="s">
        <v>8</v>
      </c>
      <c r="E121" s="9" t="s">
        <v>32</v>
      </c>
      <c r="F121" s="9" t="s">
        <v>35</v>
      </c>
      <c r="G121" s="25" t="s">
        <v>92</v>
      </c>
      <c r="H121" s="31">
        <v>6602</v>
      </c>
      <c r="I121" s="10" t="s">
        <v>9</v>
      </c>
      <c r="K121" s="92"/>
      <c r="L121" s="88"/>
      <c r="M121" s="41" t="s">
        <v>76</v>
      </c>
      <c r="N121" s="15" t="s">
        <v>8</v>
      </c>
      <c r="O121" s="15" t="s">
        <v>32</v>
      </c>
      <c r="P121" s="15" t="s">
        <v>35</v>
      </c>
      <c r="Q121" s="28" t="s">
        <v>92</v>
      </c>
      <c r="R121" s="35">
        <f>H121+200</f>
        <v>6802</v>
      </c>
      <c r="S121" s="16" t="s">
        <v>9</v>
      </c>
    </row>
    <row r="122" spans="1:19" x14ac:dyDescent="0.25">
      <c r="A122" s="75"/>
      <c r="B122" s="78"/>
      <c r="C122" s="21" t="s">
        <v>51</v>
      </c>
      <c r="D122" s="9" t="s">
        <v>8</v>
      </c>
      <c r="E122" s="9" t="s">
        <v>15</v>
      </c>
      <c r="F122" s="9" t="s">
        <v>17</v>
      </c>
      <c r="G122" s="25" t="s">
        <v>92</v>
      </c>
      <c r="H122" s="31">
        <v>6770</v>
      </c>
      <c r="I122" s="10" t="s">
        <v>9</v>
      </c>
      <c r="K122" s="92"/>
      <c r="L122" s="88"/>
      <c r="M122" s="41" t="s">
        <v>77</v>
      </c>
      <c r="N122" s="15" t="s">
        <v>8</v>
      </c>
      <c r="O122" s="15" t="s">
        <v>15</v>
      </c>
      <c r="P122" s="15" t="s">
        <v>17</v>
      </c>
      <c r="Q122" s="28" t="s">
        <v>92</v>
      </c>
      <c r="R122" s="35">
        <f t="shared" ref="R122:R135" si="9">H122+200</f>
        <v>6970</v>
      </c>
      <c r="S122" s="16" t="s">
        <v>9</v>
      </c>
    </row>
    <row r="123" spans="1:19" x14ac:dyDescent="0.25">
      <c r="A123" s="75"/>
      <c r="B123" s="78"/>
      <c r="C123" s="21" t="s">
        <v>52</v>
      </c>
      <c r="D123" s="9" t="s">
        <v>8</v>
      </c>
      <c r="E123" s="9" t="s">
        <v>9</v>
      </c>
      <c r="F123" s="9" t="s">
        <v>18</v>
      </c>
      <c r="G123" s="25" t="s">
        <v>92</v>
      </c>
      <c r="H123" s="31">
        <v>6980</v>
      </c>
      <c r="I123" s="10" t="s">
        <v>9</v>
      </c>
      <c r="K123" s="92"/>
      <c r="L123" s="88"/>
      <c r="M123" s="41" t="s">
        <v>78</v>
      </c>
      <c r="N123" s="15" t="s">
        <v>8</v>
      </c>
      <c r="O123" s="15" t="s">
        <v>9</v>
      </c>
      <c r="P123" s="15" t="s">
        <v>18</v>
      </c>
      <c r="Q123" s="28" t="s">
        <v>92</v>
      </c>
      <c r="R123" s="35">
        <f t="shared" si="9"/>
        <v>7180</v>
      </c>
      <c r="S123" s="16" t="s">
        <v>9</v>
      </c>
    </row>
    <row r="124" spans="1:19" x14ac:dyDescent="0.25">
      <c r="A124" s="75"/>
      <c r="B124" s="78"/>
      <c r="C124" s="21" t="s">
        <v>53</v>
      </c>
      <c r="D124" s="9" t="s">
        <v>8</v>
      </c>
      <c r="E124" s="9" t="s">
        <v>32</v>
      </c>
      <c r="F124" s="9" t="s">
        <v>35</v>
      </c>
      <c r="G124" s="25" t="s">
        <v>92</v>
      </c>
      <c r="H124" s="31">
        <v>7316</v>
      </c>
      <c r="I124" s="10" t="s">
        <v>9</v>
      </c>
      <c r="K124" s="92"/>
      <c r="L124" s="88"/>
      <c r="M124" s="41" t="s">
        <v>79</v>
      </c>
      <c r="N124" s="15" t="s">
        <v>8</v>
      </c>
      <c r="O124" s="15" t="s">
        <v>32</v>
      </c>
      <c r="P124" s="15" t="s">
        <v>35</v>
      </c>
      <c r="Q124" s="28" t="s">
        <v>92</v>
      </c>
      <c r="R124" s="35">
        <f t="shared" si="9"/>
        <v>7516</v>
      </c>
      <c r="S124" s="16" t="s">
        <v>9</v>
      </c>
    </row>
    <row r="125" spans="1:19" x14ac:dyDescent="0.25">
      <c r="A125" s="75"/>
      <c r="B125" s="78"/>
      <c r="C125" s="21" t="s">
        <v>54</v>
      </c>
      <c r="D125" s="9" t="s">
        <v>8</v>
      </c>
      <c r="E125" s="9" t="s">
        <v>15</v>
      </c>
      <c r="F125" s="9" t="s">
        <v>17</v>
      </c>
      <c r="G125" s="25" t="s">
        <v>92</v>
      </c>
      <c r="H125" s="31">
        <v>7484</v>
      </c>
      <c r="I125" s="10" t="s">
        <v>9</v>
      </c>
      <c r="K125" s="92"/>
      <c r="L125" s="88"/>
      <c r="M125" s="41" t="s">
        <v>80</v>
      </c>
      <c r="N125" s="15" t="s">
        <v>8</v>
      </c>
      <c r="O125" s="15" t="s">
        <v>15</v>
      </c>
      <c r="P125" s="15" t="s">
        <v>17</v>
      </c>
      <c r="Q125" s="28" t="s">
        <v>92</v>
      </c>
      <c r="R125" s="35">
        <f t="shared" si="9"/>
        <v>7684</v>
      </c>
      <c r="S125" s="16" t="s">
        <v>9</v>
      </c>
    </row>
    <row r="126" spans="1:19" x14ac:dyDescent="0.25">
      <c r="A126" s="75"/>
      <c r="B126" s="78"/>
      <c r="C126" s="21" t="s">
        <v>55</v>
      </c>
      <c r="D126" s="9" t="s">
        <v>8</v>
      </c>
      <c r="E126" s="9" t="s">
        <v>9</v>
      </c>
      <c r="F126" s="9" t="s">
        <v>18</v>
      </c>
      <c r="G126" s="25" t="s">
        <v>92</v>
      </c>
      <c r="H126" s="31">
        <v>7694</v>
      </c>
      <c r="I126" s="10" t="s">
        <v>9</v>
      </c>
      <c r="K126" s="92"/>
      <c r="L126" s="88"/>
      <c r="M126" s="41" t="s">
        <v>81</v>
      </c>
      <c r="N126" s="15" t="s">
        <v>8</v>
      </c>
      <c r="O126" s="15" t="s">
        <v>9</v>
      </c>
      <c r="P126" s="15" t="s">
        <v>18</v>
      </c>
      <c r="Q126" s="28" t="s">
        <v>92</v>
      </c>
      <c r="R126" s="35">
        <f t="shared" si="9"/>
        <v>7894</v>
      </c>
      <c r="S126" s="16" t="s">
        <v>9</v>
      </c>
    </row>
    <row r="127" spans="1:19" x14ac:dyDescent="0.25">
      <c r="A127" s="75"/>
      <c r="B127" s="78"/>
      <c r="C127" s="21" t="s">
        <v>56</v>
      </c>
      <c r="D127" s="9" t="s">
        <v>8</v>
      </c>
      <c r="E127" s="9" t="s">
        <v>15</v>
      </c>
      <c r="F127" s="9" t="s">
        <v>35</v>
      </c>
      <c r="G127" s="25" t="s">
        <v>92</v>
      </c>
      <c r="H127" s="31">
        <v>8072</v>
      </c>
      <c r="I127" s="10" t="s">
        <v>9</v>
      </c>
      <c r="K127" s="92"/>
      <c r="L127" s="88"/>
      <c r="M127" s="41" t="s">
        <v>82</v>
      </c>
      <c r="N127" s="15" t="s">
        <v>8</v>
      </c>
      <c r="O127" s="15" t="s">
        <v>15</v>
      </c>
      <c r="P127" s="15" t="s">
        <v>35</v>
      </c>
      <c r="Q127" s="28" t="s">
        <v>92</v>
      </c>
      <c r="R127" s="35">
        <f t="shared" si="9"/>
        <v>8272</v>
      </c>
      <c r="S127" s="16" t="s">
        <v>9</v>
      </c>
    </row>
    <row r="128" spans="1:19" x14ac:dyDescent="0.25">
      <c r="A128" s="75"/>
      <c r="B128" s="78"/>
      <c r="C128" s="21" t="s">
        <v>57</v>
      </c>
      <c r="D128" s="9" t="s">
        <v>8</v>
      </c>
      <c r="E128" s="9" t="s">
        <v>13</v>
      </c>
      <c r="F128" s="9" t="s">
        <v>17</v>
      </c>
      <c r="G128" s="25" t="s">
        <v>92</v>
      </c>
      <c r="H128" s="31">
        <v>8240</v>
      </c>
      <c r="I128" s="10" t="s">
        <v>9</v>
      </c>
      <c r="K128" s="92"/>
      <c r="L128" s="88"/>
      <c r="M128" s="41" t="s">
        <v>83</v>
      </c>
      <c r="N128" s="15" t="s">
        <v>8</v>
      </c>
      <c r="O128" s="15" t="s">
        <v>13</v>
      </c>
      <c r="P128" s="15" t="s">
        <v>17</v>
      </c>
      <c r="Q128" s="28" t="s">
        <v>92</v>
      </c>
      <c r="R128" s="35">
        <f t="shared" si="9"/>
        <v>8440</v>
      </c>
      <c r="S128" s="16" t="s">
        <v>9</v>
      </c>
    </row>
    <row r="129" spans="1:19" x14ac:dyDescent="0.25">
      <c r="A129" s="75"/>
      <c r="B129" s="78"/>
      <c r="C129" s="21" t="s">
        <v>58</v>
      </c>
      <c r="D129" s="9" t="s">
        <v>8</v>
      </c>
      <c r="E129" s="9" t="s">
        <v>9</v>
      </c>
      <c r="F129" s="9" t="s">
        <v>18</v>
      </c>
      <c r="G129" s="25" t="s">
        <v>92</v>
      </c>
      <c r="H129" s="31">
        <v>8408</v>
      </c>
      <c r="I129" s="10" t="s">
        <v>9</v>
      </c>
      <c r="K129" s="92"/>
      <c r="L129" s="88"/>
      <c r="M129" s="41" t="s">
        <v>84</v>
      </c>
      <c r="N129" s="15" t="s">
        <v>8</v>
      </c>
      <c r="O129" s="15" t="s">
        <v>9</v>
      </c>
      <c r="P129" s="15" t="s">
        <v>18</v>
      </c>
      <c r="Q129" s="28" t="s">
        <v>92</v>
      </c>
      <c r="R129" s="35">
        <f t="shared" si="9"/>
        <v>8608</v>
      </c>
      <c r="S129" s="16" t="s">
        <v>9</v>
      </c>
    </row>
    <row r="130" spans="1:19" x14ac:dyDescent="0.25">
      <c r="A130" s="75"/>
      <c r="B130" s="78"/>
      <c r="C130" s="21" t="s">
        <v>59</v>
      </c>
      <c r="D130" s="9" t="s">
        <v>8</v>
      </c>
      <c r="E130" s="9" t="s">
        <v>13</v>
      </c>
      <c r="F130" s="9" t="s">
        <v>35</v>
      </c>
      <c r="G130" s="25" t="s">
        <v>92</v>
      </c>
      <c r="H130" s="31">
        <v>9836</v>
      </c>
      <c r="I130" s="10" t="s">
        <v>9</v>
      </c>
      <c r="K130" s="92"/>
      <c r="L130" s="88"/>
      <c r="M130" s="41" t="s">
        <v>85</v>
      </c>
      <c r="N130" s="15" t="s">
        <v>8</v>
      </c>
      <c r="O130" s="15" t="s">
        <v>13</v>
      </c>
      <c r="P130" s="15" t="s">
        <v>35</v>
      </c>
      <c r="Q130" s="28" t="s">
        <v>92</v>
      </c>
      <c r="R130" s="35">
        <f t="shared" si="9"/>
        <v>10036</v>
      </c>
      <c r="S130" s="16" t="s">
        <v>9</v>
      </c>
    </row>
    <row r="131" spans="1:19" x14ac:dyDescent="0.25">
      <c r="A131" s="75"/>
      <c r="B131" s="78"/>
      <c r="C131" s="21" t="s">
        <v>60</v>
      </c>
      <c r="D131" s="9" t="s">
        <v>8</v>
      </c>
      <c r="E131" s="9" t="s">
        <v>14</v>
      </c>
      <c r="F131" s="9" t="s">
        <v>17</v>
      </c>
      <c r="G131" s="25" t="s">
        <v>92</v>
      </c>
      <c r="H131" s="31">
        <v>10004</v>
      </c>
      <c r="I131" s="10" t="s">
        <v>9</v>
      </c>
      <c r="K131" s="92"/>
      <c r="L131" s="88"/>
      <c r="M131" s="41" t="s">
        <v>86</v>
      </c>
      <c r="N131" s="15" t="s">
        <v>8</v>
      </c>
      <c r="O131" s="15" t="s">
        <v>14</v>
      </c>
      <c r="P131" s="15" t="s">
        <v>17</v>
      </c>
      <c r="Q131" s="28" t="s">
        <v>92</v>
      </c>
      <c r="R131" s="35">
        <f t="shared" si="9"/>
        <v>10204</v>
      </c>
      <c r="S131" s="16" t="s">
        <v>9</v>
      </c>
    </row>
    <row r="132" spans="1:19" x14ac:dyDescent="0.25">
      <c r="A132" s="75"/>
      <c r="B132" s="78"/>
      <c r="C132" s="21" t="s">
        <v>61</v>
      </c>
      <c r="D132" s="9" t="s">
        <v>8</v>
      </c>
      <c r="E132" s="9" t="s">
        <v>9</v>
      </c>
      <c r="F132" s="9" t="s">
        <v>18</v>
      </c>
      <c r="G132" s="25" t="s">
        <v>92</v>
      </c>
      <c r="H132" s="31">
        <v>10172</v>
      </c>
      <c r="I132" s="10" t="s">
        <v>9</v>
      </c>
      <c r="K132" s="92"/>
      <c r="L132" s="88"/>
      <c r="M132" s="41" t="s">
        <v>87</v>
      </c>
      <c r="N132" s="15" t="s">
        <v>8</v>
      </c>
      <c r="O132" s="15" t="s">
        <v>9</v>
      </c>
      <c r="P132" s="15" t="s">
        <v>18</v>
      </c>
      <c r="Q132" s="28" t="s">
        <v>92</v>
      </c>
      <c r="R132" s="35">
        <f t="shared" si="9"/>
        <v>10372</v>
      </c>
      <c r="S132" s="16" t="s">
        <v>9</v>
      </c>
    </row>
    <row r="133" spans="1:19" x14ac:dyDescent="0.25">
      <c r="A133" s="75"/>
      <c r="B133" s="78"/>
      <c r="C133" s="21" t="s">
        <v>62</v>
      </c>
      <c r="D133" s="9" t="s">
        <v>8</v>
      </c>
      <c r="E133" s="9" t="s">
        <v>13</v>
      </c>
      <c r="F133" s="9" t="s">
        <v>35</v>
      </c>
      <c r="G133" s="25" t="s">
        <v>92</v>
      </c>
      <c r="H133" s="31">
        <v>12491</v>
      </c>
      <c r="I133" s="10" t="s">
        <v>9</v>
      </c>
      <c r="K133" s="92"/>
      <c r="L133" s="88"/>
      <c r="M133" s="41" t="s">
        <v>88</v>
      </c>
      <c r="N133" s="15" t="s">
        <v>8</v>
      </c>
      <c r="O133" s="15" t="s">
        <v>13</v>
      </c>
      <c r="P133" s="15" t="s">
        <v>35</v>
      </c>
      <c r="Q133" s="28" t="s">
        <v>92</v>
      </c>
      <c r="R133" s="35">
        <f t="shared" si="9"/>
        <v>12691</v>
      </c>
      <c r="S133" s="16" t="s">
        <v>9</v>
      </c>
    </row>
    <row r="134" spans="1:19" x14ac:dyDescent="0.25">
      <c r="A134" s="75"/>
      <c r="B134" s="78"/>
      <c r="C134" s="21" t="s">
        <v>63</v>
      </c>
      <c r="D134" s="9" t="s">
        <v>8</v>
      </c>
      <c r="E134" s="9" t="s">
        <v>14</v>
      </c>
      <c r="F134" s="9" t="s">
        <v>17</v>
      </c>
      <c r="G134" s="25" t="s">
        <v>92</v>
      </c>
      <c r="H134" s="31">
        <v>12701</v>
      </c>
      <c r="I134" s="10" t="s">
        <v>9</v>
      </c>
      <c r="K134" s="92"/>
      <c r="L134" s="88"/>
      <c r="M134" s="41" t="s">
        <v>89</v>
      </c>
      <c r="N134" s="15" t="s">
        <v>8</v>
      </c>
      <c r="O134" s="15" t="s">
        <v>14</v>
      </c>
      <c r="P134" s="15" t="s">
        <v>17</v>
      </c>
      <c r="Q134" s="28" t="s">
        <v>92</v>
      </c>
      <c r="R134" s="35">
        <f t="shared" si="9"/>
        <v>12901</v>
      </c>
      <c r="S134" s="16" t="s">
        <v>9</v>
      </c>
    </row>
    <row r="135" spans="1:19" ht="15.75" thickBot="1" x14ac:dyDescent="0.3">
      <c r="A135" s="76"/>
      <c r="B135" s="79"/>
      <c r="C135" s="22" t="s">
        <v>64</v>
      </c>
      <c r="D135" s="11" t="s">
        <v>8</v>
      </c>
      <c r="E135" s="11" t="s">
        <v>9</v>
      </c>
      <c r="F135" s="11" t="s">
        <v>18</v>
      </c>
      <c r="G135" s="26" t="s">
        <v>92</v>
      </c>
      <c r="H135" s="32">
        <v>12953</v>
      </c>
      <c r="I135" s="12" t="s">
        <v>9</v>
      </c>
      <c r="K135" s="93"/>
      <c r="L135" s="89"/>
      <c r="M135" s="42" t="s">
        <v>90</v>
      </c>
      <c r="N135" s="17" t="s">
        <v>8</v>
      </c>
      <c r="O135" s="17" t="s">
        <v>9</v>
      </c>
      <c r="P135" s="17" t="s">
        <v>18</v>
      </c>
      <c r="Q135" s="29" t="s">
        <v>92</v>
      </c>
      <c r="R135" s="35">
        <f t="shared" si="9"/>
        <v>13153</v>
      </c>
      <c r="S135" s="18" t="s">
        <v>9</v>
      </c>
    </row>
    <row r="136" spans="1:19" ht="15.75" thickBot="1" x14ac:dyDescent="0.3">
      <c r="H136" s="33"/>
    </row>
    <row r="137" spans="1:19" x14ac:dyDescent="0.25">
      <c r="A137" s="74" t="s">
        <v>91</v>
      </c>
      <c r="B137" s="77" t="s">
        <v>11</v>
      </c>
      <c r="C137" s="20" t="s">
        <v>39</v>
      </c>
      <c r="D137" s="7" t="s">
        <v>8</v>
      </c>
      <c r="E137" s="7" t="s">
        <v>9</v>
      </c>
      <c r="F137" s="7" t="s">
        <v>35</v>
      </c>
      <c r="G137" s="24" t="s">
        <v>92</v>
      </c>
      <c r="H137" s="30">
        <v>1991</v>
      </c>
      <c r="I137" s="8" t="s">
        <v>9</v>
      </c>
      <c r="K137" s="91" t="str">
        <f>A137</f>
        <v>AKL</v>
      </c>
      <c r="L137" s="87" t="str">
        <f>B137</f>
        <v>FRA/MUC/PAR/MIL/
ROM/ZRH/AMS</v>
      </c>
      <c r="M137" s="40" t="s">
        <v>65</v>
      </c>
      <c r="N137" s="13" t="s">
        <v>8</v>
      </c>
      <c r="O137" s="13" t="s">
        <v>9</v>
      </c>
      <c r="P137" s="13" t="s">
        <v>35</v>
      </c>
      <c r="Q137" s="27" t="s">
        <v>92</v>
      </c>
      <c r="R137" s="34">
        <f>H137+100</f>
        <v>2091</v>
      </c>
      <c r="S137" s="14" t="s">
        <v>9</v>
      </c>
    </row>
    <row r="138" spans="1:19" x14ac:dyDescent="0.25">
      <c r="A138" s="75"/>
      <c r="B138" s="78"/>
      <c r="C138" s="21" t="s">
        <v>40</v>
      </c>
      <c r="D138" s="9" t="s">
        <v>8</v>
      </c>
      <c r="E138" s="9" t="s">
        <v>9</v>
      </c>
      <c r="F138" s="9" t="s">
        <v>17</v>
      </c>
      <c r="G138" s="25" t="s">
        <v>92</v>
      </c>
      <c r="H138" s="31">
        <v>2310</v>
      </c>
      <c r="I138" s="10" t="s">
        <v>9</v>
      </c>
      <c r="K138" s="92"/>
      <c r="L138" s="88"/>
      <c r="M138" s="41" t="s">
        <v>66</v>
      </c>
      <c r="N138" s="15" t="s">
        <v>8</v>
      </c>
      <c r="O138" s="15" t="s">
        <v>9</v>
      </c>
      <c r="P138" s="15" t="s">
        <v>17</v>
      </c>
      <c r="Q138" s="28" t="s">
        <v>92</v>
      </c>
      <c r="R138" s="35">
        <f>H138+100</f>
        <v>2410</v>
      </c>
      <c r="S138" s="16" t="s">
        <v>9</v>
      </c>
    </row>
    <row r="139" spans="1:19" x14ac:dyDescent="0.25">
      <c r="A139" s="75"/>
      <c r="B139" s="78"/>
      <c r="C139" s="21" t="s">
        <v>41</v>
      </c>
      <c r="D139" s="9" t="s">
        <v>8</v>
      </c>
      <c r="E139" s="9" t="s">
        <v>9</v>
      </c>
      <c r="F139" s="9" t="s">
        <v>17</v>
      </c>
      <c r="G139" s="25" t="s">
        <v>92</v>
      </c>
      <c r="H139" s="31">
        <v>2394</v>
      </c>
      <c r="I139" s="10" t="s">
        <v>9</v>
      </c>
      <c r="K139" s="92"/>
      <c r="L139" s="88"/>
      <c r="M139" s="41" t="s">
        <v>67</v>
      </c>
      <c r="N139" s="15" t="s">
        <v>8</v>
      </c>
      <c r="O139" s="15" t="s">
        <v>9</v>
      </c>
      <c r="P139" s="15" t="s">
        <v>17</v>
      </c>
      <c r="Q139" s="28" t="s">
        <v>92</v>
      </c>
      <c r="R139" s="35">
        <f t="shared" ref="R139:R147" si="10">H139+100</f>
        <v>2494</v>
      </c>
      <c r="S139" s="16" t="s">
        <v>9</v>
      </c>
    </row>
    <row r="140" spans="1:19" x14ac:dyDescent="0.25">
      <c r="A140" s="75"/>
      <c r="B140" s="78"/>
      <c r="C140" s="21" t="s">
        <v>42</v>
      </c>
      <c r="D140" s="9" t="s">
        <v>8</v>
      </c>
      <c r="E140" s="9" t="s">
        <v>9</v>
      </c>
      <c r="F140" s="9" t="s">
        <v>18</v>
      </c>
      <c r="G140" s="25" t="s">
        <v>92</v>
      </c>
      <c r="H140" s="31">
        <v>2570</v>
      </c>
      <c r="I140" s="10" t="s">
        <v>9</v>
      </c>
      <c r="K140" s="92"/>
      <c r="L140" s="88"/>
      <c r="M140" s="41" t="s">
        <v>68</v>
      </c>
      <c r="N140" s="15" t="s">
        <v>8</v>
      </c>
      <c r="O140" s="15" t="s">
        <v>9</v>
      </c>
      <c r="P140" s="15" t="s">
        <v>18</v>
      </c>
      <c r="Q140" s="28" t="s">
        <v>92</v>
      </c>
      <c r="R140" s="35">
        <f t="shared" si="10"/>
        <v>2670</v>
      </c>
      <c r="S140" s="16" t="s">
        <v>9</v>
      </c>
    </row>
    <row r="141" spans="1:19" x14ac:dyDescent="0.25">
      <c r="A141" s="75"/>
      <c r="B141" s="78"/>
      <c r="C141" s="21" t="s">
        <v>43</v>
      </c>
      <c r="D141" s="9" t="s">
        <v>8</v>
      </c>
      <c r="E141" s="9" t="s">
        <v>9</v>
      </c>
      <c r="F141" s="9" t="s">
        <v>18</v>
      </c>
      <c r="G141" s="25" t="s">
        <v>92</v>
      </c>
      <c r="H141" s="31">
        <v>2764</v>
      </c>
      <c r="I141" s="10" t="s">
        <v>9</v>
      </c>
      <c r="K141" s="92"/>
      <c r="L141" s="88"/>
      <c r="M141" s="41" t="s">
        <v>69</v>
      </c>
      <c r="N141" s="15" t="s">
        <v>8</v>
      </c>
      <c r="O141" s="15" t="s">
        <v>9</v>
      </c>
      <c r="P141" s="15" t="s">
        <v>18</v>
      </c>
      <c r="Q141" s="28" t="s">
        <v>92</v>
      </c>
      <c r="R141" s="35">
        <f t="shared" si="10"/>
        <v>2864</v>
      </c>
      <c r="S141" s="16" t="s">
        <v>9</v>
      </c>
    </row>
    <row r="142" spans="1:19" x14ac:dyDescent="0.25">
      <c r="A142" s="75"/>
      <c r="B142" s="78"/>
      <c r="C142" s="21" t="s">
        <v>44</v>
      </c>
      <c r="D142" s="9" t="s">
        <v>8</v>
      </c>
      <c r="E142" s="9" t="s">
        <v>9</v>
      </c>
      <c r="F142" s="9" t="s">
        <v>18</v>
      </c>
      <c r="G142" s="25" t="s">
        <v>92</v>
      </c>
      <c r="H142" s="31">
        <v>2957</v>
      </c>
      <c r="I142" s="10" t="s">
        <v>9</v>
      </c>
      <c r="K142" s="92"/>
      <c r="L142" s="88"/>
      <c r="M142" s="41" t="s">
        <v>70</v>
      </c>
      <c r="N142" s="15" t="s">
        <v>8</v>
      </c>
      <c r="O142" s="15" t="s">
        <v>9</v>
      </c>
      <c r="P142" s="15" t="s">
        <v>18</v>
      </c>
      <c r="Q142" s="28" t="s">
        <v>92</v>
      </c>
      <c r="R142" s="35">
        <f t="shared" si="10"/>
        <v>3057</v>
      </c>
      <c r="S142" s="16" t="s">
        <v>9</v>
      </c>
    </row>
    <row r="143" spans="1:19" x14ac:dyDescent="0.25">
      <c r="A143" s="75"/>
      <c r="B143" s="78"/>
      <c r="C143" s="21" t="s">
        <v>45</v>
      </c>
      <c r="D143" s="9" t="s">
        <v>8</v>
      </c>
      <c r="E143" s="9" t="s">
        <v>9</v>
      </c>
      <c r="F143" s="9" t="s">
        <v>18</v>
      </c>
      <c r="G143" s="25" t="s">
        <v>92</v>
      </c>
      <c r="H143" s="31">
        <v>3167</v>
      </c>
      <c r="I143" s="10" t="s">
        <v>9</v>
      </c>
      <c r="K143" s="92"/>
      <c r="L143" s="88"/>
      <c r="M143" s="41" t="s">
        <v>71</v>
      </c>
      <c r="N143" s="15" t="s">
        <v>8</v>
      </c>
      <c r="O143" s="15" t="s">
        <v>9</v>
      </c>
      <c r="P143" s="15" t="s">
        <v>18</v>
      </c>
      <c r="Q143" s="28" t="s">
        <v>92</v>
      </c>
      <c r="R143" s="35">
        <f t="shared" si="10"/>
        <v>3267</v>
      </c>
      <c r="S143" s="16" t="s">
        <v>9</v>
      </c>
    </row>
    <row r="144" spans="1:19" x14ac:dyDescent="0.25">
      <c r="A144" s="75"/>
      <c r="B144" s="78"/>
      <c r="C144" s="21" t="s">
        <v>46</v>
      </c>
      <c r="D144" s="9" t="s">
        <v>8</v>
      </c>
      <c r="E144" s="9" t="s">
        <v>9</v>
      </c>
      <c r="F144" s="9" t="s">
        <v>18</v>
      </c>
      <c r="G144" s="25" t="s">
        <v>92</v>
      </c>
      <c r="H144" s="31">
        <v>3520</v>
      </c>
      <c r="I144" s="10" t="s">
        <v>9</v>
      </c>
      <c r="K144" s="92"/>
      <c r="L144" s="88"/>
      <c r="M144" s="41" t="s">
        <v>72</v>
      </c>
      <c r="N144" s="15" t="s">
        <v>8</v>
      </c>
      <c r="O144" s="15" t="s">
        <v>9</v>
      </c>
      <c r="P144" s="15" t="s">
        <v>18</v>
      </c>
      <c r="Q144" s="28" t="s">
        <v>92</v>
      </c>
      <c r="R144" s="35">
        <f t="shared" si="10"/>
        <v>3620</v>
      </c>
      <c r="S144" s="16" t="s">
        <v>9</v>
      </c>
    </row>
    <row r="145" spans="1:19" x14ac:dyDescent="0.25">
      <c r="A145" s="75"/>
      <c r="B145" s="78"/>
      <c r="C145" s="21" t="s">
        <v>47</v>
      </c>
      <c r="D145" s="9" t="s">
        <v>8</v>
      </c>
      <c r="E145" s="9" t="s">
        <v>9</v>
      </c>
      <c r="F145" s="9" t="s">
        <v>18</v>
      </c>
      <c r="G145" s="25" t="s">
        <v>92</v>
      </c>
      <c r="H145" s="31">
        <v>3881</v>
      </c>
      <c r="I145" s="10" t="s">
        <v>9</v>
      </c>
      <c r="K145" s="92"/>
      <c r="L145" s="88"/>
      <c r="M145" s="41" t="s">
        <v>73</v>
      </c>
      <c r="N145" s="15" t="s">
        <v>8</v>
      </c>
      <c r="O145" s="15" t="s">
        <v>9</v>
      </c>
      <c r="P145" s="15" t="s">
        <v>18</v>
      </c>
      <c r="Q145" s="28" t="s">
        <v>92</v>
      </c>
      <c r="R145" s="35">
        <f t="shared" si="10"/>
        <v>3981</v>
      </c>
      <c r="S145" s="16" t="s">
        <v>9</v>
      </c>
    </row>
    <row r="146" spans="1:19" x14ac:dyDescent="0.25">
      <c r="A146" s="75"/>
      <c r="B146" s="78"/>
      <c r="C146" s="21" t="s">
        <v>48</v>
      </c>
      <c r="D146" s="9" t="s">
        <v>8</v>
      </c>
      <c r="E146" s="9" t="s">
        <v>9</v>
      </c>
      <c r="F146" s="9" t="s">
        <v>18</v>
      </c>
      <c r="G146" s="25" t="s">
        <v>92</v>
      </c>
      <c r="H146" s="31">
        <v>4385</v>
      </c>
      <c r="I146" s="10" t="s">
        <v>9</v>
      </c>
      <c r="K146" s="92"/>
      <c r="L146" s="88"/>
      <c r="M146" s="41" t="s">
        <v>74</v>
      </c>
      <c r="N146" s="15" t="s">
        <v>8</v>
      </c>
      <c r="O146" s="15" t="s">
        <v>9</v>
      </c>
      <c r="P146" s="15" t="s">
        <v>18</v>
      </c>
      <c r="Q146" s="28" t="s">
        <v>92</v>
      </c>
      <c r="R146" s="35">
        <f t="shared" si="10"/>
        <v>4485</v>
      </c>
      <c r="S146" s="16" t="s">
        <v>9</v>
      </c>
    </row>
    <row r="147" spans="1:19" x14ac:dyDescent="0.25">
      <c r="A147" s="75"/>
      <c r="B147" s="78"/>
      <c r="C147" s="21" t="s">
        <v>49</v>
      </c>
      <c r="D147" s="9" t="s">
        <v>8</v>
      </c>
      <c r="E147" s="9" t="s">
        <v>9</v>
      </c>
      <c r="F147" s="9" t="s">
        <v>18</v>
      </c>
      <c r="G147" s="25" t="s">
        <v>92</v>
      </c>
      <c r="H147" s="31">
        <v>5074</v>
      </c>
      <c r="I147" s="10" t="s">
        <v>9</v>
      </c>
      <c r="K147" s="92"/>
      <c r="L147" s="88"/>
      <c r="M147" s="41" t="s">
        <v>75</v>
      </c>
      <c r="N147" s="15" t="s">
        <v>8</v>
      </c>
      <c r="O147" s="15" t="s">
        <v>9</v>
      </c>
      <c r="P147" s="15" t="s">
        <v>18</v>
      </c>
      <c r="Q147" s="28" t="s">
        <v>92</v>
      </c>
      <c r="R147" s="35">
        <f t="shared" si="10"/>
        <v>5174</v>
      </c>
      <c r="S147" s="16" t="s">
        <v>9</v>
      </c>
    </row>
    <row r="148" spans="1:19" x14ac:dyDescent="0.25">
      <c r="A148" s="75"/>
      <c r="B148" s="78"/>
      <c r="C148" s="21" t="s">
        <v>50</v>
      </c>
      <c r="D148" s="9" t="s">
        <v>8</v>
      </c>
      <c r="E148" s="9" t="s">
        <v>32</v>
      </c>
      <c r="F148" s="9" t="s">
        <v>35</v>
      </c>
      <c r="G148" s="25" t="s">
        <v>92</v>
      </c>
      <c r="H148" s="31">
        <v>6485</v>
      </c>
      <c r="I148" s="10" t="s">
        <v>9</v>
      </c>
      <c r="K148" s="92"/>
      <c r="L148" s="88"/>
      <c r="M148" s="41" t="s">
        <v>76</v>
      </c>
      <c r="N148" s="15" t="s">
        <v>8</v>
      </c>
      <c r="O148" s="15" t="s">
        <v>32</v>
      </c>
      <c r="P148" s="15" t="s">
        <v>35</v>
      </c>
      <c r="Q148" s="28" t="s">
        <v>92</v>
      </c>
      <c r="R148" s="35">
        <f>H148+200</f>
        <v>6685</v>
      </c>
      <c r="S148" s="16" t="s">
        <v>9</v>
      </c>
    </row>
    <row r="149" spans="1:19" x14ac:dyDescent="0.25">
      <c r="A149" s="75"/>
      <c r="B149" s="78"/>
      <c r="C149" s="21" t="s">
        <v>51</v>
      </c>
      <c r="D149" s="9" t="s">
        <v>8</v>
      </c>
      <c r="E149" s="9" t="s">
        <v>15</v>
      </c>
      <c r="F149" s="9" t="s">
        <v>17</v>
      </c>
      <c r="G149" s="25" t="s">
        <v>92</v>
      </c>
      <c r="H149" s="31">
        <v>6653</v>
      </c>
      <c r="I149" s="10" t="s">
        <v>9</v>
      </c>
      <c r="K149" s="92"/>
      <c r="L149" s="88"/>
      <c r="M149" s="41" t="s">
        <v>77</v>
      </c>
      <c r="N149" s="15" t="s">
        <v>8</v>
      </c>
      <c r="O149" s="15" t="s">
        <v>15</v>
      </c>
      <c r="P149" s="15" t="s">
        <v>17</v>
      </c>
      <c r="Q149" s="28" t="s">
        <v>92</v>
      </c>
      <c r="R149" s="35">
        <f t="shared" ref="R149:R162" si="11">H149+200</f>
        <v>6853</v>
      </c>
      <c r="S149" s="16" t="s">
        <v>9</v>
      </c>
    </row>
    <row r="150" spans="1:19" x14ac:dyDescent="0.25">
      <c r="A150" s="75"/>
      <c r="B150" s="78"/>
      <c r="C150" s="21" t="s">
        <v>52</v>
      </c>
      <c r="D150" s="9" t="s">
        <v>8</v>
      </c>
      <c r="E150" s="9" t="s">
        <v>9</v>
      </c>
      <c r="F150" s="9" t="s">
        <v>18</v>
      </c>
      <c r="G150" s="25" t="s">
        <v>92</v>
      </c>
      <c r="H150" s="31">
        <v>6863</v>
      </c>
      <c r="I150" s="10" t="s">
        <v>9</v>
      </c>
      <c r="K150" s="92"/>
      <c r="L150" s="88"/>
      <c r="M150" s="41" t="s">
        <v>78</v>
      </c>
      <c r="N150" s="15" t="s">
        <v>8</v>
      </c>
      <c r="O150" s="15" t="s">
        <v>9</v>
      </c>
      <c r="P150" s="15" t="s">
        <v>18</v>
      </c>
      <c r="Q150" s="28" t="s">
        <v>92</v>
      </c>
      <c r="R150" s="35">
        <f t="shared" si="11"/>
        <v>7063</v>
      </c>
      <c r="S150" s="16" t="s">
        <v>9</v>
      </c>
    </row>
    <row r="151" spans="1:19" x14ac:dyDescent="0.25">
      <c r="A151" s="75"/>
      <c r="B151" s="78"/>
      <c r="C151" s="21" t="s">
        <v>53</v>
      </c>
      <c r="D151" s="9" t="s">
        <v>8</v>
      </c>
      <c r="E151" s="9" t="s">
        <v>32</v>
      </c>
      <c r="F151" s="9" t="s">
        <v>35</v>
      </c>
      <c r="G151" s="25" t="s">
        <v>92</v>
      </c>
      <c r="H151" s="31">
        <v>7199</v>
      </c>
      <c r="I151" s="10" t="s">
        <v>9</v>
      </c>
      <c r="K151" s="92"/>
      <c r="L151" s="88"/>
      <c r="M151" s="41" t="s">
        <v>79</v>
      </c>
      <c r="N151" s="15" t="s">
        <v>8</v>
      </c>
      <c r="O151" s="15" t="s">
        <v>32</v>
      </c>
      <c r="P151" s="15" t="s">
        <v>35</v>
      </c>
      <c r="Q151" s="28" t="s">
        <v>92</v>
      </c>
      <c r="R151" s="35">
        <f t="shared" si="11"/>
        <v>7399</v>
      </c>
      <c r="S151" s="16" t="s">
        <v>9</v>
      </c>
    </row>
    <row r="152" spans="1:19" x14ac:dyDescent="0.25">
      <c r="A152" s="75"/>
      <c r="B152" s="78"/>
      <c r="C152" s="21" t="s">
        <v>54</v>
      </c>
      <c r="D152" s="9" t="s">
        <v>8</v>
      </c>
      <c r="E152" s="9" t="s">
        <v>15</v>
      </c>
      <c r="F152" s="9" t="s">
        <v>17</v>
      </c>
      <c r="G152" s="25" t="s">
        <v>92</v>
      </c>
      <c r="H152" s="31">
        <v>7367</v>
      </c>
      <c r="I152" s="10" t="s">
        <v>9</v>
      </c>
      <c r="K152" s="92"/>
      <c r="L152" s="88"/>
      <c r="M152" s="41" t="s">
        <v>80</v>
      </c>
      <c r="N152" s="15" t="s">
        <v>8</v>
      </c>
      <c r="O152" s="15" t="s">
        <v>15</v>
      </c>
      <c r="P152" s="15" t="s">
        <v>17</v>
      </c>
      <c r="Q152" s="28" t="s">
        <v>92</v>
      </c>
      <c r="R152" s="35">
        <f t="shared" si="11"/>
        <v>7567</v>
      </c>
      <c r="S152" s="16" t="s">
        <v>9</v>
      </c>
    </row>
    <row r="153" spans="1:19" x14ac:dyDescent="0.25">
      <c r="A153" s="75"/>
      <c r="B153" s="78"/>
      <c r="C153" s="21" t="s">
        <v>55</v>
      </c>
      <c r="D153" s="9" t="s">
        <v>8</v>
      </c>
      <c r="E153" s="9" t="s">
        <v>9</v>
      </c>
      <c r="F153" s="9" t="s">
        <v>18</v>
      </c>
      <c r="G153" s="25" t="s">
        <v>92</v>
      </c>
      <c r="H153" s="31">
        <v>7577</v>
      </c>
      <c r="I153" s="10" t="s">
        <v>9</v>
      </c>
      <c r="K153" s="92"/>
      <c r="L153" s="88"/>
      <c r="M153" s="41" t="s">
        <v>81</v>
      </c>
      <c r="N153" s="15" t="s">
        <v>8</v>
      </c>
      <c r="O153" s="15" t="s">
        <v>9</v>
      </c>
      <c r="P153" s="15" t="s">
        <v>18</v>
      </c>
      <c r="Q153" s="28" t="s">
        <v>92</v>
      </c>
      <c r="R153" s="35">
        <f t="shared" si="11"/>
        <v>7777</v>
      </c>
      <c r="S153" s="16" t="s">
        <v>9</v>
      </c>
    </row>
    <row r="154" spans="1:19" x14ac:dyDescent="0.25">
      <c r="A154" s="75"/>
      <c r="B154" s="78"/>
      <c r="C154" s="21" t="s">
        <v>56</v>
      </c>
      <c r="D154" s="9" t="s">
        <v>8</v>
      </c>
      <c r="E154" s="9" t="s">
        <v>15</v>
      </c>
      <c r="F154" s="9" t="s">
        <v>35</v>
      </c>
      <c r="G154" s="25" t="s">
        <v>92</v>
      </c>
      <c r="H154" s="31">
        <v>7955</v>
      </c>
      <c r="I154" s="10" t="s">
        <v>9</v>
      </c>
      <c r="K154" s="92"/>
      <c r="L154" s="88"/>
      <c r="M154" s="41" t="s">
        <v>82</v>
      </c>
      <c r="N154" s="15" t="s">
        <v>8</v>
      </c>
      <c r="O154" s="15" t="s">
        <v>15</v>
      </c>
      <c r="P154" s="15" t="s">
        <v>35</v>
      </c>
      <c r="Q154" s="28" t="s">
        <v>92</v>
      </c>
      <c r="R154" s="35">
        <f t="shared" si="11"/>
        <v>8155</v>
      </c>
      <c r="S154" s="16" t="s">
        <v>9</v>
      </c>
    </row>
    <row r="155" spans="1:19" x14ac:dyDescent="0.25">
      <c r="A155" s="75"/>
      <c r="B155" s="78"/>
      <c r="C155" s="21" t="s">
        <v>57</v>
      </c>
      <c r="D155" s="9" t="s">
        <v>8</v>
      </c>
      <c r="E155" s="9" t="s">
        <v>13</v>
      </c>
      <c r="F155" s="9" t="s">
        <v>17</v>
      </c>
      <c r="G155" s="25" t="s">
        <v>92</v>
      </c>
      <c r="H155" s="31">
        <v>8123</v>
      </c>
      <c r="I155" s="10" t="s">
        <v>9</v>
      </c>
      <c r="K155" s="92"/>
      <c r="L155" s="88"/>
      <c r="M155" s="41" t="s">
        <v>83</v>
      </c>
      <c r="N155" s="15" t="s">
        <v>8</v>
      </c>
      <c r="O155" s="15" t="s">
        <v>13</v>
      </c>
      <c r="P155" s="15" t="s">
        <v>17</v>
      </c>
      <c r="Q155" s="28" t="s">
        <v>92</v>
      </c>
      <c r="R155" s="35">
        <f t="shared" si="11"/>
        <v>8323</v>
      </c>
      <c r="S155" s="16" t="s">
        <v>9</v>
      </c>
    </row>
    <row r="156" spans="1:19" x14ac:dyDescent="0.25">
      <c r="A156" s="75"/>
      <c r="B156" s="78"/>
      <c r="C156" s="21" t="s">
        <v>58</v>
      </c>
      <c r="D156" s="9" t="s">
        <v>8</v>
      </c>
      <c r="E156" s="9" t="s">
        <v>9</v>
      </c>
      <c r="F156" s="9" t="s">
        <v>18</v>
      </c>
      <c r="G156" s="25" t="s">
        <v>92</v>
      </c>
      <c r="H156" s="31">
        <v>8291</v>
      </c>
      <c r="I156" s="10" t="s">
        <v>9</v>
      </c>
      <c r="K156" s="92"/>
      <c r="L156" s="88"/>
      <c r="M156" s="41" t="s">
        <v>84</v>
      </c>
      <c r="N156" s="15" t="s">
        <v>8</v>
      </c>
      <c r="O156" s="15" t="s">
        <v>9</v>
      </c>
      <c r="P156" s="15" t="s">
        <v>18</v>
      </c>
      <c r="Q156" s="28" t="s">
        <v>92</v>
      </c>
      <c r="R156" s="35">
        <f t="shared" si="11"/>
        <v>8491</v>
      </c>
      <c r="S156" s="16" t="s">
        <v>9</v>
      </c>
    </row>
    <row r="157" spans="1:19" x14ac:dyDescent="0.25">
      <c r="A157" s="75"/>
      <c r="B157" s="78"/>
      <c r="C157" s="21" t="s">
        <v>59</v>
      </c>
      <c r="D157" s="9" t="s">
        <v>8</v>
      </c>
      <c r="E157" s="9" t="s">
        <v>13</v>
      </c>
      <c r="F157" s="9" t="s">
        <v>35</v>
      </c>
      <c r="G157" s="25" t="s">
        <v>92</v>
      </c>
      <c r="H157" s="31">
        <v>9719</v>
      </c>
      <c r="I157" s="10" t="s">
        <v>9</v>
      </c>
      <c r="K157" s="92"/>
      <c r="L157" s="88"/>
      <c r="M157" s="41" t="s">
        <v>85</v>
      </c>
      <c r="N157" s="15" t="s">
        <v>8</v>
      </c>
      <c r="O157" s="15" t="s">
        <v>13</v>
      </c>
      <c r="P157" s="15" t="s">
        <v>35</v>
      </c>
      <c r="Q157" s="28" t="s">
        <v>92</v>
      </c>
      <c r="R157" s="35">
        <f t="shared" si="11"/>
        <v>9919</v>
      </c>
      <c r="S157" s="16" t="s">
        <v>9</v>
      </c>
    </row>
    <row r="158" spans="1:19" x14ac:dyDescent="0.25">
      <c r="A158" s="75"/>
      <c r="B158" s="78"/>
      <c r="C158" s="21" t="s">
        <v>60</v>
      </c>
      <c r="D158" s="9" t="s">
        <v>8</v>
      </c>
      <c r="E158" s="9" t="s">
        <v>14</v>
      </c>
      <c r="F158" s="9" t="s">
        <v>17</v>
      </c>
      <c r="G158" s="25" t="s">
        <v>92</v>
      </c>
      <c r="H158" s="31">
        <v>9887</v>
      </c>
      <c r="I158" s="10" t="s">
        <v>9</v>
      </c>
      <c r="K158" s="92"/>
      <c r="L158" s="88"/>
      <c r="M158" s="41" t="s">
        <v>86</v>
      </c>
      <c r="N158" s="15" t="s">
        <v>8</v>
      </c>
      <c r="O158" s="15" t="s">
        <v>14</v>
      </c>
      <c r="P158" s="15" t="s">
        <v>17</v>
      </c>
      <c r="Q158" s="28" t="s">
        <v>92</v>
      </c>
      <c r="R158" s="35">
        <f t="shared" si="11"/>
        <v>10087</v>
      </c>
      <c r="S158" s="16" t="s">
        <v>9</v>
      </c>
    </row>
    <row r="159" spans="1:19" x14ac:dyDescent="0.25">
      <c r="A159" s="75"/>
      <c r="B159" s="78"/>
      <c r="C159" s="21" t="s">
        <v>61</v>
      </c>
      <c r="D159" s="9" t="s">
        <v>8</v>
      </c>
      <c r="E159" s="9" t="s">
        <v>9</v>
      </c>
      <c r="F159" s="9" t="s">
        <v>18</v>
      </c>
      <c r="G159" s="25" t="s">
        <v>92</v>
      </c>
      <c r="H159" s="31">
        <v>10055</v>
      </c>
      <c r="I159" s="10" t="s">
        <v>9</v>
      </c>
      <c r="K159" s="92"/>
      <c r="L159" s="88"/>
      <c r="M159" s="41" t="s">
        <v>87</v>
      </c>
      <c r="N159" s="15" t="s">
        <v>8</v>
      </c>
      <c r="O159" s="15" t="s">
        <v>9</v>
      </c>
      <c r="P159" s="15" t="s">
        <v>18</v>
      </c>
      <c r="Q159" s="28" t="s">
        <v>92</v>
      </c>
      <c r="R159" s="35">
        <f t="shared" si="11"/>
        <v>10255</v>
      </c>
      <c r="S159" s="16" t="s">
        <v>9</v>
      </c>
    </row>
    <row r="160" spans="1:19" x14ac:dyDescent="0.25">
      <c r="A160" s="75"/>
      <c r="B160" s="78"/>
      <c r="C160" s="21" t="s">
        <v>62</v>
      </c>
      <c r="D160" s="9" t="s">
        <v>8</v>
      </c>
      <c r="E160" s="9" t="s">
        <v>13</v>
      </c>
      <c r="F160" s="9" t="s">
        <v>35</v>
      </c>
      <c r="G160" s="25" t="s">
        <v>92</v>
      </c>
      <c r="H160" s="31">
        <v>12373</v>
      </c>
      <c r="I160" s="10" t="s">
        <v>9</v>
      </c>
      <c r="K160" s="92"/>
      <c r="L160" s="88"/>
      <c r="M160" s="41" t="s">
        <v>88</v>
      </c>
      <c r="N160" s="15" t="s">
        <v>8</v>
      </c>
      <c r="O160" s="15" t="s">
        <v>13</v>
      </c>
      <c r="P160" s="15" t="s">
        <v>35</v>
      </c>
      <c r="Q160" s="28" t="s">
        <v>92</v>
      </c>
      <c r="R160" s="35">
        <f t="shared" si="11"/>
        <v>12573</v>
      </c>
      <c r="S160" s="16" t="s">
        <v>9</v>
      </c>
    </row>
    <row r="161" spans="1:19" x14ac:dyDescent="0.25">
      <c r="A161" s="75"/>
      <c r="B161" s="78"/>
      <c r="C161" s="21" t="s">
        <v>63</v>
      </c>
      <c r="D161" s="9" t="s">
        <v>8</v>
      </c>
      <c r="E161" s="9" t="s">
        <v>14</v>
      </c>
      <c r="F161" s="9" t="s">
        <v>17</v>
      </c>
      <c r="G161" s="25" t="s">
        <v>92</v>
      </c>
      <c r="H161" s="31">
        <v>12583</v>
      </c>
      <c r="I161" s="10" t="s">
        <v>9</v>
      </c>
      <c r="K161" s="92"/>
      <c r="L161" s="88"/>
      <c r="M161" s="41" t="s">
        <v>89</v>
      </c>
      <c r="N161" s="15" t="s">
        <v>8</v>
      </c>
      <c r="O161" s="15" t="s">
        <v>14</v>
      </c>
      <c r="P161" s="15" t="s">
        <v>17</v>
      </c>
      <c r="Q161" s="28" t="s">
        <v>92</v>
      </c>
      <c r="R161" s="35">
        <f t="shared" si="11"/>
        <v>12783</v>
      </c>
      <c r="S161" s="16" t="s">
        <v>9</v>
      </c>
    </row>
    <row r="162" spans="1:19" ht="15.75" thickBot="1" x14ac:dyDescent="0.3">
      <c r="A162" s="76"/>
      <c r="B162" s="79"/>
      <c r="C162" s="22" t="s">
        <v>64</v>
      </c>
      <c r="D162" s="11" t="s">
        <v>8</v>
      </c>
      <c r="E162" s="11" t="s">
        <v>9</v>
      </c>
      <c r="F162" s="11" t="s">
        <v>18</v>
      </c>
      <c r="G162" s="26" t="s">
        <v>92</v>
      </c>
      <c r="H162" s="32">
        <v>12835</v>
      </c>
      <c r="I162" s="12" t="s">
        <v>9</v>
      </c>
      <c r="K162" s="93"/>
      <c r="L162" s="89"/>
      <c r="M162" s="42" t="s">
        <v>90</v>
      </c>
      <c r="N162" s="17" t="s">
        <v>8</v>
      </c>
      <c r="O162" s="17" t="s">
        <v>9</v>
      </c>
      <c r="P162" s="17" t="s">
        <v>18</v>
      </c>
      <c r="Q162" s="29" t="s">
        <v>92</v>
      </c>
      <c r="R162" s="35">
        <f t="shared" si="11"/>
        <v>13035</v>
      </c>
      <c r="S162" s="18" t="s">
        <v>9</v>
      </c>
    </row>
    <row r="163" spans="1:19" ht="15.75" thickBot="1" x14ac:dyDescent="0.3">
      <c r="H163" s="33"/>
    </row>
    <row r="164" spans="1:19" x14ac:dyDescent="0.25">
      <c r="A164" s="102" t="s">
        <v>98</v>
      </c>
      <c r="B164" s="103"/>
      <c r="C164" s="99" t="s">
        <v>93</v>
      </c>
      <c r="D164" s="100"/>
      <c r="E164" s="100"/>
      <c r="F164" s="100"/>
      <c r="G164" s="100"/>
      <c r="H164" s="100"/>
      <c r="I164" s="101"/>
      <c r="K164" s="102" t="s">
        <v>98</v>
      </c>
      <c r="L164" s="108"/>
      <c r="M164" s="109" t="s">
        <v>109</v>
      </c>
      <c r="N164" s="110"/>
      <c r="O164" s="110"/>
      <c r="P164" s="110"/>
      <c r="Q164" s="110"/>
      <c r="R164" s="110"/>
      <c r="S164" s="111"/>
    </row>
    <row r="165" spans="1:19" x14ac:dyDescent="0.25">
      <c r="A165" s="85" t="s">
        <v>99</v>
      </c>
      <c r="B165" s="86"/>
      <c r="C165" s="82" t="s">
        <v>93</v>
      </c>
      <c r="D165" s="83"/>
      <c r="E165" s="83"/>
      <c r="F165" s="83"/>
      <c r="G165" s="83"/>
      <c r="H165" s="83"/>
      <c r="I165" s="84"/>
      <c r="K165" s="85" t="s">
        <v>99</v>
      </c>
      <c r="L165" s="112"/>
      <c r="M165" s="105" t="s">
        <v>100</v>
      </c>
      <c r="N165" s="106"/>
      <c r="O165" s="106"/>
      <c r="P165" s="106"/>
      <c r="Q165" s="106"/>
      <c r="R165" s="106"/>
      <c r="S165" s="107"/>
    </row>
    <row r="166" spans="1:19" x14ac:dyDescent="0.25">
      <c r="A166" s="85" t="s">
        <v>33</v>
      </c>
      <c r="B166" s="86"/>
      <c r="C166" s="82" t="s">
        <v>94</v>
      </c>
      <c r="D166" s="83"/>
      <c r="E166" s="83"/>
      <c r="F166" s="83"/>
      <c r="G166" s="83"/>
      <c r="H166" s="83"/>
      <c r="I166" s="84"/>
      <c r="K166" s="85" t="s">
        <v>33</v>
      </c>
      <c r="L166" s="112"/>
      <c r="M166" s="105" t="s">
        <v>110</v>
      </c>
      <c r="N166" s="106"/>
      <c r="O166" s="106"/>
      <c r="P166" s="106"/>
      <c r="Q166" s="106"/>
      <c r="R166" s="106"/>
      <c r="S166" s="107"/>
    </row>
    <row r="167" spans="1:19" x14ac:dyDescent="0.25">
      <c r="A167" s="85" t="s">
        <v>19</v>
      </c>
      <c r="B167" s="86"/>
      <c r="C167" s="82" t="s">
        <v>20</v>
      </c>
      <c r="D167" s="83"/>
      <c r="E167" s="83"/>
      <c r="F167" s="83"/>
      <c r="G167" s="83"/>
      <c r="H167" s="83"/>
      <c r="I167" s="84"/>
      <c r="K167" s="85" t="s">
        <v>19</v>
      </c>
      <c r="L167" s="112"/>
      <c r="M167" s="105" t="s">
        <v>20</v>
      </c>
      <c r="N167" s="106"/>
      <c r="O167" s="106"/>
      <c r="P167" s="106"/>
      <c r="Q167" s="106"/>
      <c r="R167" s="106"/>
      <c r="S167" s="107"/>
    </row>
    <row r="168" spans="1:19" x14ac:dyDescent="0.25">
      <c r="A168" s="80" t="s">
        <v>22</v>
      </c>
      <c r="B168" s="81"/>
      <c r="C168" s="82" t="s">
        <v>21</v>
      </c>
      <c r="D168" s="83"/>
      <c r="E168" s="83"/>
      <c r="F168" s="83"/>
      <c r="G168" s="83"/>
      <c r="H168" s="83"/>
      <c r="I168" s="84"/>
      <c r="K168" s="80" t="s">
        <v>22</v>
      </c>
      <c r="L168" s="104"/>
      <c r="M168" s="105" t="s">
        <v>21</v>
      </c>
      <c r="N168" s="106"/>
      <c r="O168" s="106"/>
      <c r="P168" s="106"/>
      <c r="Q168" s="106"/>
      <c r="R168" s="106"/>
      <c r="S168" s="107"/>
    </row>
    <row r="169" spans="1:19" x14ac:dyDescent="0.25">
      <c r="A169" s="80" t="s">
        <v>23</v>
      </c>
      <c r="B169" s="81"/>
      <c r="C169" s="82" t="s">
        <v>24</v>
      </c>
      <c r="D169" s="83"/>
      <c r="E169" s="83"/>
      <c r="F169" s="83"/>
      <c r="G169" s="83"/>
      <c r="H169" s="83"/>
      <c r="I169" s="84"/>
      <c r="K169" s="80" t="s">
        <v>23</v>
      </c>
      <c r="L169" s="104"/>
      <c r="M169" s="105" t="s">
        <v>24</v>
      </c>
      <c r="N169" s="106"/>
      <c r="O169" s="106"/>
      <c r="P169" s="106"/>
      <c r="Q169" s="106"/>
      <c r="R169" s="106"/>
      <c r="S169" s="107"/>
    </row>
    <row r="170" spans="1:19" x14ac:dyDescent="0.25">
      <c r="A170" s="80" t="s">
        <v>25</v>
      </c>
      <c r="B170" s="81"/>
      <c r="C170" s="82" t="s">
        <v>26</v>
      </c>
      <c r="D170" s="83"/>
      <c r="E170" s="83"/>
      <c r="F170" s="83"/>
      <c r="G170" s="83"/>
      <c r="H170" s="83"/>
      <c r="I170" s="84"/>
      <c r="K170" s="80" t="s">
        <v>25</v>
      </c>
      <c r="L170" s="104"/>
      <c r="M170" s="105" t="s">
        <v>26</v>
      </c>
      <c r="N170" s="106"/>
      <c r="O170" s="106"/>
      <c r="P170" s="106"/>
      <c r="Q170" s="106"/>
      <c r="R170" s="106"/>
      <c r="S170" s="107"/>
    </row>
    <row r="171" spans="1:19" x14ac:dyDescent="0.25">
      <c r="A171" s="80" t="s">
        <v>27</v>
      </c>
      <c r="B171" s="81"/>
      <c r="C171" s="82" t="s">
        <v>24</v>
      </c>
      <c r="D171" s="83"/>
      <c r="E171" s="83"/>
      <c r="F171" s="83"/>
      <c r="G171" s="83"/>
      <c r="H171" s="83"/>
      <c r="I171" s="84"/>
      <c r="K171" s="80" t="s">
        <v>27</v>
      </c>
      <c r="L171" s="104"/>
      <c r="M171" s="105" t="s">
        <v>24</v>
      </c>
      <c r="N171" s="106"/>
      <c r="O171" s="106"/>
      <c r="P171" s="106"/>
      <c r="Q171" s="106"/>
      <c r="R171" s="106"/>
      <c r="S171" s="107"/>
    </row>
    <row r="172" spans="1:19" x14ac:dyDescent="0.25">
      <c r="A172" s="80" t="s">
        <v>28</v>
      </c>
      <c r="B172" s="81"/>
      <c r="C172" s="82" t="s">
        <v>95</v>
      </c>
      <c r="D172" s="83"/>
      <c r="E172" s="83"/>
      <c r="F172" s="83"/>
      <c r="G172" s="83"/>
      <c r="H172" s="83"/>
      <c r="I172" s="84"/>
      <c r="K172" s="80" t="s">
        <v>28</v>
      </c>
      <c r="L172" s="104"/>
      <c r="M172" s="105" t="s">
        <v>95</v>
      </c>
      <c r="N172" s="106"/>
      <c r="O172" s="106"/>
      <c r="P172" s="106"/>
      <c r="Q172" s="106"/>
      <c r="R172" s="106"/>
      <c r="S172" s="107"/>
    </row>
    <row r="173" spans="1:19" x14ac:dyDescent="0.25">
      <c r="A173" s="80" t="s">
        <v>29</v>
      </c>
      <c r="B173" s="81"/>
      <c r="C173" s="82" t="s">
        <v>31</v>
      </c>
      <c r="D173" s="83"/>
      <c r="E173" s="83"/>
      <c r="F173" s="83"/>
      <c r="G173" s="83"/>
      <c r="H173" s="83"/>
      <c r="I173" s="84"/>
      <c r="K173" s="80" t="s">
        <v>29</v>
      </c>
      <c r="L173" s="104"/>
      <c r="M173" s="105" t="s">
        <v>31</v>
      </c>
      <c r="N173" s="106"/>
      <c r="O173" s="106"/>
      <c r="P173" s="106"/>
      <c r="Q173" s="106"/>
      <c r="R173" s="106"/>
      <c r="S173" s="107"/>
    </row>
    <row r="174" spans="1:19" x14ac:dyDescent="0.25">
      <c r="A174" s="80" t="s">
        <v>30</v>
      </c>
      <c r="B174" s="81"/>
      <c r="C174" s="82" t="s">
        <v>97</v>
      </c>
      <c r="D174" s="83"/>
      <c r="E174" s="83"/>
      <c r="F174" s="83"/>
      <c r="G174" s="83"/>
      <c r="H174" s="83"/>
      <c r="I174" s="84"/>
      <c r="K174" s="80" t="s">
        <v>30</v>
      </c>
      <c r="L174" s="104"/>
      <c r="M174" s="105" t="s">
        <v>97</v>
      </c>
      <c r="N174" s="106"/>
      <c r="O174" s="106"/>
      <c r="P174" s="106"/>
      <c r="Q174" s="106"/>
      <c r="R174" s="106"/>
      <c r="S174" s="107"/>
    </row>
    <row r="175" spans="1:19" ht="15.75" thickBot="1" x14ac:dyDescent="0.3">
      <c r="A175" s="94" t="s">
        <v>34</v>
      </c>
      <c r="B175" s="95"/>
      <c r="C175" s="96" t="s">
        <v>96</v>
      </c>
      <c r="D175" s="97"/>
      <c r="E175" s="97"/>
      <c r="F175" s="97"/>
      <c r="G175" s="97"/>
      <c r="H175" s="97"/>
      <c r="I175" s="98"/>
      <c r="K175" s="94" t="s">
        <v>34</v>
      </c>
      <c r="L175" s="116"/>
      <c r="M175" s="117" t="s">
        <v>96</v>
      </c>
      <c r="N175" s="118"/>
      <c r="O175" s="118"/>
      <c r="P175" s="118"/>
      <c r="Q175" s="118"/>
      <c r="R175" s="118"/>
      <c r="S175" s="119"/>
    </row>
    <row r="176" spans="1:19" ht="15.75" thickBot="1" x14ac:dyDescent="0.3">
      <c r="A176" s="113" t="s">
        <v>155</v>
      </c>
      <c r="B176" s="115"/>
      <c r="C176" s="114" t="s">
        <v>111</v>
      </c>
      <c r="D176" s="114"/>
      <c r="E176" s="114"/>
      <c r="F176" s="114"/>
      <c r="G176" s="114"/>
      <c r="H176" s="114"/>
      <c r="I176" s="115"/>
      <c r="K176" s="113" t="s">
        <v>156</v>
      </c>
      <c r="L176" s="115"/>
      <c r="M176" s="114" t="s">
        <v>111</v>
      </c>
      <c r="N176" s="114"/>
      <c r="O176" s="114"/>
      <c r="P176" s="114"/>
      <c r="Q176" s="114"/>
      <c r="R176" s="114"/>
      <c r="S176" s="115"/>
    </row>
    <row r="177" spans="1:27" ht="15.75" thickBot="1" x14ac:dyDescent="0.3">
      <c r="A177" s="113" t="s">
        <v>108</v>
      </c>
      <c r="B177" s="114"/>
      <c r="C177" s="114"/>
      <c r="D177" s="114"/>
      <c r="E177" s="114"/>
      <c r="F177" s="114"/>
      <c r="G177" s="114"/>
      <c r="H177" s="114"/>
      <c r="I177" s="115"/>
      <c r="K177" s="113" t="s">
        <v>108</v>
      </c>
      <c r="L177" s="114"/>
      <c r="M177" s="114"/>
      <c r="N177" s="114"/>
      <c r="O177" s="114"/>
      <c r="P177" s="114"/>
      <c r="Q177" s="114"/>
      <c r="R177" s="114"/>
      <c r="S177" s="115"/>
    </row>
    <row r="179" spans="1:27" x14ac:dyDescent="0.25">
      <c r="A179" s="70" t="s">
        <v>112</v>
      </c>
      <c r="B179" s="70"/>
      <c r="C179" s="70"/>
      <c r="D179" s="70"/>
      <c r="E179" s="70"/>
      <c r="F179" s="70"/>
      <c r="G179" s="70"/>
    </row>
    <row r="181" spans="1:27" ht="15.75" thickBot="1" x14ac:dyDescent="0.3">
      <c r="A181" s="54" t="s">
        <v>113</v>
      </c>
      <c r="B181" s="71" t="s">
        <v>114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2" t="s">
        <v>115</v>
      </c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3"/>
    </row>
    <row r="182" spans="1:27" x14ac:dyDescent="0.25">
      <c r="A182" s="54" t="s">
        <v>116</v>
      </c>
      <c r="B182" s="55" t="s">
        <v>117</v>
      </c>
      <c r="C182" s="55" t="s">
        <v>118</v>
      </c>
      <c r="D182" s="55" t="s">
        <v>119</v>
      </c>
      <c r="E182" s="55" t="s">
        <v>120</v>
      </c>
      <c r="F182" s="55" t="s">
        <v>121</v>
      </c>
      <c r="G182" s="55" t="s">
        <v>122</v>
      </c>
      <c r="H182" s="55" t="s">
        <v>123</v>
      </c>
      <c r="I182" s="55" t="s">
        <v>124</v>
      </c>
      <c r="J182" s="55" t="s">
        <v>125</v>
      </c>
      <c r="K182" s="55" t="s">
        <v>126</v>
      </c>
      <c r="L182" s="56" t="s">
        <v>127</v>
      </c>
      <c r="M182" s="57" t="s">
        <v>128</v>
      </c>
      <c r="N182" s="58" t="s">
        <v>129</v>
      </c>
      <c r="O182" s="59" t="s">
        <v>130</v>
      </c>
      <c r="P182" s="57" t="s">
        <v>131</v>
      </c>
      <c r="Q182" s="58" t="s">
        <v>132</v>
      </c>
      <c r="R182" s="59" t="s">
        <v>133</v>
      </c>
      <c r="S182" s="57" t="s">
        <v>134</v>
      </c>
      <c r="T182" s="58" t="s">
        <v>135</v>
      </c>
      <c r="U182" s="59" t="s">
        <v>136</v>
      </c>
      <c r="V182" s="57" t="s">
        <v>137</v>
      </c>
      <c r="W182" s="58" t="s">
        <v>138</v>
      </c>
      <c r="X182" s="59" t="s">
        <v>139</v>
      </c>
      <c r="Y182" s="57" t="s">
        <v>140</v>
      </c>
      <c r="Z182" s="58" t="s">
        <v>141</v>
      </c>
      <c r="AA182" s="59" t="s">
        <v>142</v>
      </c>
    </row>
    <row r="183" spans="1:27" x14ac:dyDescent="0.25">
      <c r="A183" s="54" t="s">
        <v>143</v>
      </c>
      <c r="B183" s="55" t="s">
        <v>144</v>
      </c>
      <c r="C183" s="55" t="s">
        <v>145</v>
      </c>
      <c r="D183" s="55" t="s">
        <v>119</v>
      </c>
      <c r="E183" s="55" t="s">
        <v>120</v>
      </c>
      <c r="F183" s="55" t="s">
        <v>121</v>
      </c>
      <c r="G183" s="55" t="s">
        <v>122</v>
      </c>
      <c r="H183" s="55" t="s">
        <v>123</v>
      </c>
      <c r="I183" s="55" t="s">
        <v>124</v>
      </c>
      <c r="J183" s="55" t="s">
        <v>125</v>
      </c>
      <c r="K183" s="55" t="s">
        <v>126</v>
      </c>
      <c r="L183" s="56" t="s">
        <v>127</v>
      </c>
      <c r="M183" s="60" t="s">
        <v>146</v>
      </c>
      <c r="N183" s="61" t="s">
        <v>146</v>
      </c>
      <c r="O183" s="62" t="s">
        <v>146</v>
      </c>
      <c r="P183" s="60" t="s">
        <v>146</v>
      </c>
      <c r="Q183" s="61" t="s">
        <v>146</v>
      </c>
      <c r="R183" s="62" t="s">
        <v>146</v>
      </c>
      <c r="S183" s="60" t="s">
        <v>147</v>
      </c>
      <c r="T183" s="61" t="s">
        <v>147</v>
      </c>
      <c r="U183" s="62" t="s">
        <v>147</v>
      </c>
      <c r="V183" s="60" t="s">
        <v>148</v>
      </c>
      <c r="W183" s="61" t="s">
        <v>148</v>
      </c>
      <c r="X183" s="62" t="s">
        <v>148</v>
      </c>
      <c r="Y183" s="60" t="s">
        <v>149</v>
      </c>
      <c r="Z183" s="61" t="s">
        <v>149</v>
      </c>
      <c r="AA183" s="62" t="s">
        <v>149</v>
      </c>
    </row>
  </sheetData>
  <mergeCells count="81">
    <mergeCell ref="K175:L175"/>
    <mergeCell ref="M175:S175"/>
    <mergeCell ref="A165:B165"/>
    <mergeCell ref="C165:I165"/>
    <mergeCell ref="K165:L165"/>
    <mergeCell ref="M165:S165"/>
    <mergeCell ref="K170:L170"/>
    <mergeCell ref="M170:S170"/>
    <mergeCell ref="K171:L171"/>
    <mergeCell ref="M171:S171"/>
    <mergeCell ref="K172:L172"/>
    <mergeCell ref="M172:S172"/>
    <mergeCell ref="K173:L173"/>
    <mergeCell ref="M173:S173"/>
    <mergeCell ref="K174:L174"/>
    <mergeCell ref="M174:S174"/>
    <mergeCell ref="A177:I177"/>
    <mergeCell ref="C176:I176"/>
    <mergeCell ref="A176:B176"/>
    <mergeCell ref="K176:L176"/>
    <mergeCell ref="M176:S176"/>
    <mergeCell ref="K177:S177"/>
    <mergeCell ref="K168:L168"/>
    <mergeCell ref="M168:S168"/>
    <mergeCell ref="K169:L169"/>
    <mergeCell ref="M169:S169"/>
    <mergeCell ref="K110:K135"/>
    <mergeCell ref="L110:L135"/>
    <mergeCell ref="K137:K162"/>
    <mergeCell ref="L137:L162"/>
    <mergeCell ref="K164:L164"/>
    <mergeCell ref="M164:S164"/>
    <mergeCell ref="K166:L166"/>
    <mergeCell ref="M166:S166"/>
    <mergeCell ref="K167:L167"/>
    <mergeCell ref="M167:S167"/>
    <mergeCell ref="A175:B175"/>
    <mergeCell ref="C175:I175"/>
    <mergeCell ref="A29:A54"/>
    <mergeCell ref="B29:B54"/>
    <mergeCell ref="K29:K54"/>
    <mergeCell ref="A83:A108"/>
    <mergeCell ref="B83:B108"/>
    <mergeCell ref="C169:I169"/>
    <mergeCell ref="C170:I170"/>
    <mergeCell ref="C171:I171"/>
    <mergeCell ref="C172:I172"/>
    <mergeCell ref="C164:I164"/>
    <mergeCell ref="C167:I167"/>
    <mergeCell ref="K83:K108"/>
    <mergeCell ref="A172:B172"/>
    <mergeCell ref="A164:B164"/>
    <mergeCell ref="C166:I166"/>
    <mergeCell ref="L83:L108"/>
    <mergeCell ref="A110:A135"/>
    <mergeCell ref="B110:B135"/>
    <mergeCell ref="K2:K27"/>
    <mergeCell ref="L2:L27"/>
    <mergeCell ref="B2:B27"/>
    <mergeCell ref="A2:A27"/>
    <mergeCell ref="L29:L54"/>
    <mergeCell ref="A56:A81"/>
    <mergeCell ref="B56:B81"/>
    <mergeCell ref="K56:K81"/>
    <mergeCell ref="L56:L81"/>
    <mergeCell ref="A179:G179"/>
    <mergeCell ref="B181:L181"/>
    <mergeCell ref="M181:AA181"/>
    <mergeCell ref="A137:A162"/>
    <mergeCell ref="B137:B162"/>
    <mergeCell ref="A173:B173"/>
    <mergeCell ref="C173:I173"/>
    <mergeCell ref="C174:I174"/>
    <mergeCell ref="A174:B174"/>
    <mergeCell ref="A167:B167"/>
    <mergeCell ref="C168:I168"/>
    <mergeCell ref="A168:B168"/>
    <mergeCell ref="A169:B169"/>
    <mergeCell ref="A170:B170"/>
    <mergeCell ref="A171:B171"/>
    <mergeCell ref="A166:B1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0A1F4-CD4D-4E70-B5BF-AD538878059D}">
  <dimension ref="A1:I22"/>
  <sheetViews>
    <sheetView zoomScale="85" zoomScaleNormal="85" workbookViewId="0">
      <selection activeCell="C28" sqref="C28"/>
    </sheetView>
  </sheetViews>
  <sheetFormatPr defaultColWidth="8.7109375" defaultRowHeight="15" x14ac:dyDescent="0.25"/>
  <cols>
    <col min="1" max="1" width="12.42578125" style="1" bestFit="1" customWidth="1"/>
    <col min="2" max="2" width="21.7109375" style="1" customWidth="1"/>
    <col min="3" max="3" width="11.7109375" style="1" customWidth="1"/>
    <col min="4" max="7" width="8.7109375" style="1"/>
    <col min="8" max="8" width="11.5703125" style="1" bestFit="1" customWidth="1"/>
    <col min="9" max="9" width="8.7109375" style="1"/>
    <col min="10" max="10" width="6.28515625" style="1" customWidth="1"/>
    <col min="11" max="16384" width="8.7109375" style="1"/>
  </cols>
  <sheetData>
    <row r="1" spans="1:9" ht="15.75" thickBot="1" x14ac:dyDescent="0.3">
      <c r="A1" s="4" t="s">
        <v>0</v>
      </c>
      <c r="B1" s="6" t="s">
        <v>1</v>
      </c>
      <c r="C1" s="19" t="s">
        <v>2</v>
      </c>
      <c r="D1" s="5" t="s">
        <v>3</v>
      </c>
      <c r="E1" s="5" t="s">
        <v>12</v>
      </c>
      <c r="F1" s="5" t="s">
        <v>16</v>
      </c>
      <c r="G1" s="23" t="s">
        <v>4</v>
      </c>
      <c r="H1" s="4" t="s">
        <v>5</v>
      </c>
      <c r="I1" s="6" t="s">
        <v>6</v>
      </c>
    </row>
    <row r="2" spans="1:9" x14ac:dyDescent="0.25">
      <c r="A2" s="74" t="s">
        <v>91</v>
      </c>
      <c r="B2" s="90" t="s">
        <v>10</v>
      </c>
      <c r="C2" s="20" t="s">
        <v>101</v>
      </c>
      <c r="D2" s="7" t="s">
        <v>8</v>
      </c>
      <c r="E2" s="7" t="s">
        <v>13</v>
      </c>
      <c r="F2" s="7" t="s">
        <v>17</v>
      </c>
      <c r="G2" s="24" t="s">
        <v>92</v>
      </c>
      <c r="H2" s="30">
        <v>10382</v>
      </c>
      <c r="I2" s="8" t="s">
        <v>9</v>
      </c>
    </row>
    <row r="3" spans="1:9" x14ac:dyDescent="0.25">
      <c r="A3" s="75"/>
      <c r="B3" s="78"/>
      <c r="C3" s="21" t="s">
        <v>102</v>
      </c>
      <c r="D3" s="9" t="s">
        <v>8</v>
      </c>
      <c r="E3" s="9" t="s">
        <v>9</v>
      </c>
      <c r="F3" s="9" t="s">
        <v>18</v>
      </c>
      <c r="G3" s="25" t="s">
        <v>92</v>
      </c>
      <c r="H3" s="31">
        <v>10634</v>
      </c>
      <c r="I3" s="10" t="s">
        <v>9</v>
      </c>
    </row>
    <row r="4" spans="1:9" x14ac:dyDescent="0.25">
      <c r="A4" s="75"/>
      <c r="B4" s="78"/>
      <c r="C4" s="21" t="s">
        <v>103</v>
      </c>
      <c r="D4" s="9" t="s">
        <v>8</v>
      </c>
      <c r="E4" s="9" t="s">
        <v>14</v>
      </c>
      <c r="F4" s="9" t="s">
        <v>17</v>
      </c>
      <c r="G4" s="25" t="s">
        <v>92</v>
      </c>
      <c r="H4" s="31">
        <v>12986</v>
      </c>
      <c r="I4" s="10" t="s">
        <v>9</v>
      </c>
    </row>
    <row r="5" spans="1:9" ht="15.75" thickBot="1" x14ac:dyDescent="0.3">
      <c r="A5" s="76"/>
      <c r="B5" s="79"/>
      <c r="C5" s="22" t="s">
        <v>104</v>
      </c>
      <c r="D5" s="11" t="s">
        <v>8</v>
      </c>
      <c r="E5" s="11" t="s">
        <v>9</v>
      </c>
      <c r="F5" s="11" t="s">
        <v>18</v>
      </c>
      <c r="G5" s="26" t="s">
        <v>92</v>
      </c>
      <c r="H5" s="32">
        <v>13238</v>
      </c>
      <c r="I5" s="12" t="s">
        <v>9</v>
      </c>
    </row>
    <row r="6" spans="1:9" ht="15.75" thickBot="1" x14ac:dyDescent="0.3">
      <c r="H6" s="33"/>
    </row>
    <row r="7" spans="1:9" x14ac:dyDescent="0.25">
      <c r="A7" s="102" t="s">
        <v>98</v>
      </c>
      <c r="B7" s="108"/>
      <c r="C7" s="124" t="s">
        <v>105</v>
      </c>
      <c r="D7" s="100"/>
      <c r="E7" s="100"/>
      <c r="F7" s="100"/>
      <c r="G7" s="100"/>
      <c r="H7" s="100"/>
      <c r="I7" s="101"/>
    </row>
    <row r="8" spans="1:9" x14ac:dyDescent="0.25">
      <c r="A8" s="85" t="s">
        <v>99</v>
      </c>
      <c r="B8" s="112"/>
      <c r="C8" s="125" t="s">
        <v>105</v>
      </c>
      <c r="D8" s="83"/>
      <c r="E8" s="83"/>
      <c r="F8" s="83"/>
      <c r="G8" s="83"/>
      <c r="H8" s="83"/>
      <c r="I8" s="84"/>
    </row>
    <row r="9" spans="1:9" x14ac:dyDescent="0.25">
      <c r="A9" s="85" t="s">
        <v>33</v>
      </c>
      <c r="B9" s="112"/>
      <c r="C9" s="125" t="s">
        <v>106</v>
      </c>
      <c r="D9" s="83"/>
      <c r="E9" s="83"/>
      <c r="F9" s="83"/>
      <c r="G9" s="83"/>
      <c r="H9" s="83"/>
      <c r="I9" s="84"/>
    </row>
    <row r="10" spans="1:9" x14ac:dyDescent="0.25">
      <c r="A10" s="85" t="s">
        <v>19</v>
      </c>
      <c r="B10" s="112"/>
      <c r="C10" s="125" t="s">
        <v>20</v>
      </c>
      <c r="D10" s="83"/>
      <c r="E10" s="83"/>
      <c r="F10" s="83"/>
      <c r="G10" s="83"/>
      <c r="H10" s="83"/>
      <c r="I10" s="84"/>
    </row>
    <row r="11" spans="1:9" x14ac:dyDescent="0.25">
      <c r="A11" s="80" t="s">
        <v>22</v>
      </c>
      <c r="B11" s="104"/>
      <c r="C11" s="125" t="s">
        <v>21</v>
      </c>
      <c r="D11" s="83"/>
      <c r="E11" s="83"/>
      <c r="F11" s="83"/>
      <c r="G11" s="83"/>
      <c r="H11" s="83"/>
      <c r="I11" s="84"/>
    </row>
    <row r="12" spans="1:9" x14ac:dyDescent="0.25">
      <c r="A12" s="80" t="s">
        <v>23</v>
      </c>
      <c r="B12" s="104"/>
      <c r="C12" s="125" t="s">
        <v>24</v>
      </c>
      <c r="D12" s="83"/>
      <c r="E12" s="83"/>
      <c r="F12" s="83"/>
      <c r="G12" s="83"/>
      <c r="H12" s="83"/>
      <c r="I12" s="84"/>
    </row>
    <row r="13" spans="1:9" x14ac:dyDescent="0.25">
      <c r="A13" s="80" t="s">
        <v>25</v>
      </c>
      <c r="B13" s="104"/>
      <c r="C13" s="125" t="s">
        <v>26</v>
      </c>
      <c r="D13" s="83"/>
      <c r="E13" s="83"/>
      <c r="F13" s="83"/>
      <c r="G13" s="83"/>
      <c r="H13" s="83"/>
      <c r="I13" s="84"/>
    </row>
    <row r="14" spans="1:9" x14ac:dyDescent="0.25">
      <c r="A14" s="80" t="s">
        <v>27</v>
      </c>
      <c r="B14" s="104"/>
      <c r="C14" s="125" t="s">
        <v>24</v>
      </c>
      <c r="D14" s="83"/>
      <c r="E14" s="83"/>
      <c r="F14" s="83"/>
      <c r="G14" s="83"/>
      <c r="H14" s="83"/>
      <c r="I14" s="84"/>
    </row>
    <row r="15" spans="1:9" x14ac:dyDescent="0.25">
      <c r="A15" s="80" t="s">
        <v>28</v>
      </c>
      <c r="B15" s="104"/>
      <c r="C15" s="125" t="s">
        <v>95</v>
      </c>
      <c r="D15" s="83"/>
      <c r="E15" s="83"/>
      <c r="F15" s="83"/>
      <c r="G15" s="83"/>
      <c r="H15" s="83"/>
      <c r="I15" s="84"/>
    </row>
    <row r="16" spans="1:9" ht="15.75" thickBot="1" x14ac:dyDescent="0.3">
      <c r="A16" s="94" t="s">
        <v>34</v>
      </c>
      <c r="B16" s="116"/>
      <c r="C16" s="126" t="s">
        <v>107</v>
      </c>
      <c r="D16" s="97"/>
      <c r="E16" s="97"/>
      <c r="F16" s="97"/>
      <c r="G16" s="97"/>
      <c r="H16" s="97"/>
      <c r="I16" s="98"/>
    </row>
    <row r="18" spans="1:7" x14ac:dyDescent="0.25">
      <c r="A18" s="70" t="s">
        <v>112</v>
      </c>
      <c r="B18" s="70"/>
      <c r="C18" s="70"/>
      <c r="D18" s="70"/>
      <c r="E18" s="70"/>
      <c r="F18" s="70"/>
      <c r="G18" s="70"/>
    </row>
    <row r="19" spans="1:7" ht="15.75" thickBot="1" x14ac:dyDescent="0.3"/>
    <row r="20" spans="1:7" ht="15.75" thickBot="1" x14ac:dyDescent="0.3">
      <c r="A20" s="54" t="s">
        <v>113</v>
      </c>
      <c r="B20" s="120" t="s">
        <v>150</v>
      </c>
      <c r="C20" s="121"/>
      <c r="D20" s="122"/>
      <c r="E20" s="123"/>
    </row>
    <row r="21" spans="1:7" x14ac:dyDescent="0.25">
      <c r="A21" s="54" t="s">
        <v>116</v>
      </c>
      <c r="B21" s="63" t="s">
        <v>151</v>
      </c>
      <c r="C21" s="64" t="s">
        <v>152</v>
      </c>
      <c r="D21" s="65" t="s">
        <v>153</v>
      </c>
      <c r="E21" s="66" t="s">
        <v>154</v>
      </c>
    </row>
    <row r="22" spans="1:7" x14ac:dyDescent="0.25">
      <c r="A22" s="54" t="s">
        <v>143</v>
      </c>
      <c r="B22" s="67" t="s">
        <v>147</v>
      </c>
      <c r="C22" s="68" t="s">
        <v>147</v>
      </c>
      <c r="D22" s="69" t="s">
        <v>148</v>
      </c>
      <c r="E22" s="68" t="s">
        <v>148</v>
      </c>
    </row>
  </sheetData>
  <mergeCells count="24">
    <mergeCell ref="A2:A5"/>
    <mergeCell ref="B2:B5"/>
    <mergeCell ref="A11:B11"/>
    <mergeCell ref="C11:I11"/>
    <mergeCell ref="A12:B12"/>
    <mergeCell ref="C12:I12"/>
    <mergeCell ref="A9:B9"/>
    <mergeCell ref="C9:I9"/>
    <mergeCell ref="A10:B10"/>
    <mergeCell ref="C10:I10"/>
    <mergeCell ref="A18:G18"/>
    <mergeCell ref="B20:E20"/>
    <mergeCell ref="A7:B7"/>
    <mergeCell ref="C7:I7"/>
    <mergeCell ref="A8:B8"/>
    <mergeCell ref="C8:I8"/>
    <mergeCell ref="A16:B16"/>
    <mergeCell ref="C16:I16"/>
    <mergeCell ref="A15:B15"/>
    <mergeCell ref="C15:I15"/>
    <mergeCell ref="A13:B13"/>
    <mergeCell ref="C13:I13"/>
    <mergeCell ref="A14:B14"/>
    <mergeCell ref="C14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1677-EF5E-42CD-BB0E-3383B80183A1}">
  <dimension ref="A1:T92"/>
  <sheetViews>
    <sheetView topLeftCell="A59" zoomScale="85" zoomScaleNormal="85" workbookViewId="0">
      <selection activeCell="B96" sqref="B96"/>
    </sheetView>
  </sheetViews>
  <sheetFormatPr defaultColWidth="8.7109375" defaultRowHeight="15" x14ac:dyDescent="0.25"/>
  <cols>
    <col min="1" max="1" width="17.85546875" style="1" customWidth="1"/>
    <col min="2" max="2" width="21.42578125" style="1" bestFit="1" customWidth="1"/>
    <col min="3" max="3" width="12.5703125" style="1" customWidth="1"/>
    <col min="4" max="7" width="8.7109375" style="1"/>
    <col min="8" max="8" width="11.5703125" style="1" bestFit="1" customWidth="1"/>
    <col min="9" max="9" width="8.7109375" style="1"/>
    <col min="10" max="10" width="7.7109375" style="1" customWidth="1"/>
    <col min="11" max="11" width="14" style="1" customWidth="1"/>
    <col min="12" max="12" width="23.42578125" style="1" customWidth="1"/>
    <col min="13" max="13" width="11.85546875" style="1" bestFit="1" customWidth="1"/>
    <col min="14" max="19" width="8.7109375" style="1"/>
    <col min="20" max="20" width="3.85546875" style="1" customWidth="1"/>
    <col min="21" max="16384" width="8.7109375" style="1"/>
  </cols>
  <sheetData>
    <row r="1" spans="1:20" ht="15.75" thickBot="1" x14ac:dyDescent="0.3">
      <c r="A1" s="4" t="s">
        <v>0</v>
      </c>
      <c r="B1" s="6" t="s">
        <v>1</v>
      </c>
      <c r="C1" s="19" t="s">
        <v>2</v>
      </c>
      <c r="D1" s="5" t="s">
        <v>3</v>
      </c>
      <c r="E1" s="5" t="s">
        <v>12</v>
      </c>
      <c r="F1" s="5" t="s">
        <v>16</v>
      </c>
      <c r="G1" s="23" t="s">
        <v>4</v>
      </c>
      <c r="H1" s="4" t="s">
        <v>5</v>
      </c>
      <c r="I1" s="6" t="s">
        <v>6</v>
      </c>
      <c r="J1" s="127"/>
      <c r="K1" s="4" t="s">
        <v>0</v>
      </c>
      <c r="L1" s="6" t="s">
        <v>1</v>
      </c>
      <c r="M1" s="4" t="s">
        <v>2</v>
      </c>
      <c r="N1" s="5" t="s">
        <v>3</v>
      </c>
      <c r="O1" s="5" t="s">
        <v>12</v>
      </c>
      <c r="P1" s="5" t="s">
        <v>16</v>
      </c>
      <c r="Q1" s="23" t="s">
        <v>4</v>
      </c>
      <c r="R1" s="4" t="s">
        <v>5</v>
      </c>
      <c r="S1" s="6" t="s">
        <v>6</v>
      </c>
      <c r="T1" s="127"/>
    </row>
    <row r="2" spans="1:20" x14ac:dyDescent="0.25">
      <c r="A2" s="74" t="s">
        <v>91</v>
      </c>
      <c r="B2" s="90" t="s">
        <v>7</v>
      </c>
      <c r="C2" s="20" t="s">
        <v>157</v>
      </c>
      <c r="D2" s="7" t="s">
        <v>8</v>
      </c>
      <c r="E2" s="7" t="s">
        <v>15</v>
      </c>
      <c r="F2" s="7" t="s">
        <v>17</v>
      </c>
      <c r="G2" s="24" t="s">
        <v>92</v>
      </c>
      <c r="H2" s="30">
        <v>3612</v>
      </c>
      <c r="I2" s="8" t="s">
        <v>9</v>
      </c>
      <c r="J2" s="127"/>
      <c r="K2" s="128" t="s">
        <v>91</v>
      </c>
      <c r="L2" s="129" t="s">
        <v>7</v>
      </c>
      <c r="M2" s="130" t="s">
        <v>158</v>
      </c>
      <c r="N2" s="131" t="s">
        <v>8</v>
      </c>
      <c r="O2" s="131" t="s">
        <v>15</v>
      </c>
      <c r="P2" s="131" t="s">
        <v>17</v>
      </c>
      <c r="Q2" s="132" t="s">
        <v>92</v>
      </c>
      <c r="R2" s="133">
        <f t="shared" ref="R2:R11" si="0">H2+200</f>
        <v>3812</v>
      </c>
      <c r="S2" s="134" t="s">
        <v>9</v>
      </c>
      <c r="T2" s="127"/>
    </row>
    <row r="3" spans="1:20" x14ac:dyDescent="0.25">
      <c r="A3" s="75"/>
      <c r="B3" s="78"/>
      <c r="C3" s="21" t="s">
        <v>159</v>
      </c>
      <c r="D3" s="9" t="s">
        <v>8</v>
      </c>
      <c r="E3" s="9" t="s">
        <v>9</v>
      </c>
      <c r="F3" s="9" t="s">
        <v>18</v>
      </c>
      <c r="G3" s="25" t="s">
        <v>92</v>
      </c>
      <c r="H3" s="31">
        <v>3814</v>
      </c>
      <c r="I3" s="10" t="s">
        <v>9</v>
      </c>
      <c r="J3" s="127"/>
      <c r="K3" s="135"/>
      <c r="L3" s="136"/>
      <c r="M3" s="53" t="s">
        <v>160</v>
      </c>
      <c r="N3" s="44" t="s">
        <v>8</v>
      </c>
      <c r="O3" s="44" t="s">
        <v>9</v>
      </c>
      <c r="P3" s="44" t="s">
        <v>18</v>
      </c>
      <c r="Q3" s="137" t="s">
        <v>92</v>
      </c>
      <c r="R3" s="138">
        <f t="shared" si="0"/>
        <v>4014</v>
      </c>
      <c r="S3" s="45" t="s">
        <v>9</v>
      </c>
      <c r="T3" s="127"/>
    </row>
    <row r="4" spans="1:20" x14ac:dyDescent="0.25">
      <c r="A4" s="75"/>
      <c r="B4" s="78"/>
      <c r="C4" s="21" t="s">
        <v>161</v>
      </c>
      <c r="D4" s="9" t="s">
        <v>8</v>
      </c>
      <c r="E4" s="9" t="s">
        <v>13</v>
      </c>
      <c r="F4" s="9" t="s">
        <v>17</v>
      </c>
      <c r="G4" s="25" t="s">
        <v>92</v>
      </c>
      <c r="H4" s="31">
        <v>4301</v>
      </c>
      <c r="I4" s="10" t="s">
        <v>9</v>
      </c>
      <c r="J4" s="127"/>
      <c r="K4" s="135"/>
      <c r="L4" s="136"/>
      <c r="M4" s="53" t="s">
        <v>162</v>
      </c>
      <c r="N4" s="44" t="s">
        <v>8</v>
      </c>
      <c r="O4" s="44" t="s">
        <v>13</v>
      </c>
      <c r="P4" s="44" t="s">
        <v>17</v>
      </c>
      <c r="Q4" s="137" t="s">
        <v>92</v>
      </c>
      <c r="R4" s="138">
        <f t="shared" si="0"/>
        <v>4501</v>
      </c>
      <c r="S4" s="45" t="s">
        <v>9</v>
      </c>
      <c r="T4" s="127"/>
    </row>
    <row r="5" spans="1:20" x14ac:dyDescent="0.25">
      <c r="A5" s="75"/>
      <c r="B5" s="78"/>
      <c r="C5" s="21" t="s">
        <v>163</v>
      </c>
      <c r="D5" s="9" t="s">
        <v>8</v>
      </c>
      <c r="E5" s="9" t="s">
        <v>9</v>
      </c>
      <c r="F5" s="9" t="s">
        <v>18</v>
      </c>
      <c r="G5" s="25" t="s">
        <v>92</v>
      </c>
      <c r="H5" s="31">
        <v>4511</v>
      </c>
      <c r="I5" s="10" t="s">
        <v>9</v>
      </c>
      <c r="J5" s="127"/>
      <c r="K5" s="135"/>
      <c r="L5" s="136"/>
      <c r="M5" s="53" t="s">
        <v>164</v>
      </c>
      <c r="N5" s="44" t="s">
        <v>8</v>
      </c>
      <c r="O5" s="44" t="s">
        <v>9</v>
      </c>
      <c r="P5" s="44" t="s">
        <v>18</v>
      </c>
      <c r="Q5" s="137" t="s">
        <v>92</v>
      </c>
      <c r="R5" s="138">
        <f t="shared" si="0"/>
        <v>4711</v>
      </c>
      <c r="S5" s="45" t="s">
        <v>9</v>
      </c>
      <c r="T5" s="127"/>
    </row>
    <row r="6" spans="1:20" x14ac:dyDescent="0.25">
      <c r="A6" s="75"/>
      <c r="B6" s="78"/>
      <c r="C6" s="21" t="s">
        <v>165</v>
      </c>
      <c r="D6" s="9" t="s">
        <v>8</v>
      </c>
      <c r="E6" s="9" t="s">
        <v>13</v>
      </c>
      <c r="F6" s="9" t="s">
        <v>17</v>
      </c>
      <c r="G6" s="25" t="s">
        <v>92</v>
      </c>
      <c r="H6" s="31">
        <v>4771</v>
      </c>
      <c r="I6" s="10" t="s">
        <v>9</v>
      </c>
      <c r="J6" s="127"/>
      <c r="K6" s="135"/>
      <c r="L6" s="136"/>
      <c r="M6" s="53" t="s">
        <v>166</v>
      </c>
      <c r="N6" s="44" t="s">
        <v>8</v>
      </c>
      <c r="O6" s="44" t="s">
        <v>13</v>
      </c>
      <c r="P6" s="44" t="s">
        <v>17</v>
      </c>
      <c r="Q6" s="137" t="s">
        <v>92</v>
      </c>
      <c r="R6" s="138">
        <f t="shared" si="0"/>
        <v>4971</v>
      </c>
      <c r="S6" s="45" t="s">
        <v>9</v>
      </c>
      <c r="T6" s="127"/>
    </row>
    <row r="7" spans="1:20" x14ac:dyDescent="0.25">
      <c r="A7" s="75"/>
      <c r="B7" s="78"/>
      <c r="C7" s="21" t="s">
        <v>167</v>
      </c>
      <c r="D7" s="9" t="s">
        <v>8</v>
      </c>
      <c r="E7" s="9" t="s">
        <v>9</v>
      </c>
      <c r="F7" s="9" t="s">
        <v>18</v>
      </c>
      <c r="G7" s="25" t="s">
        <v>92</v>
      </c>
      <c r="H7" s="31">
        <v>5023</v>
      </c>
      <c r="I7" s="10" t="s">
        <v>9</v>
      </c>
      <c r="J7" s="127"/>
      <c r="K7" s="135"/>
      <c r="L7" s="136"/>
      <c r="M7" s="53" t="s">
        <v>168</v>
      </c>
      <c r="N7" s="44" t="s">
        <v>8</v>
      </c>
      <c r="O7" s="44" t="s">
        <v>9</v>
      </c>
      <c r="P7" s="44" t="s">
        <v>18</v>
      </c>
      <c r="Q7" s="137" t="s">
        <v>92</v>
      </c>
      <c r="R7" s="138">
        <f t="shared" si="0"/>
        <v>5223</v>
      </c>
      <c r="S7" s="45" t="s">
        <v>9</v>
      </c>
      <c r="T7" s="127"/>
    </row>
    <row r="8" spans="1:20" x14ac:dyDescent="0.25">
      <c r="A8" s="75"/>
      <c r="B8" s="78"/>
      <c r="C8" s="21" t="s">
        <v>169</v>
      </c>
      <c r="D8" s="9" t="s">
        <v>8</v>
      </c>
      <c r="E8" s="9" t="s">
        <v>14</v>
      </c>
      <c r="F8" s="9" t="s">
        <v>17</v>
      </c>
      <c r="G8" s="25" t="s">
        <v>92</v>
      </c>
      <c r="H8" s="31">
        <v>5191</v>
      </c>
      <c r="I8" s="10" t="s">
        <v>9</v>
      </c>
      <c r="J8" s="127"/>
      <c r="K8" s="135"/>
      <c r="L8" s="136"/>
      <c r="M8" s="53" t="s">
        <v>170</v>
      </c>
      <c r="N8" s="44" t="s">
        <v>8</v>
      </c>
      <c r="O8" s="44" t="s">
        <v>14</v>
      </c>
      <c r="P8" s="44" t="s">
        <v>17</v>
      </c>
      <c r="Q8" s="137" t="s">
        <v>92</v>
      </c>
      <c r="R8" s="138">
        <f t="shared" si="0"/>
        <v>5391</v>
      </c>
      <c r="S8" s="45" t="s">
        <v>9</v>
      </c>
      <c r="T8" s="127"/>
    </row>
    <row r="9" spans="1:20" x14ac:dyDescent="0.25">
      <c r="A9" s="75"/>
      <c r="B9" s="78"/>
      <c r="C9" s="21" t="s">
        <v>171</v>
      </c>
      <c r="D9" s="9" t="s">
        <v>8</v>
      </c>
      <c r="E9" s="9" t="s">
        <v>9</v>
      </c>
      <c r="F9" s="9" t="s">
        <v>18</v>
      </c>
      <c r="G9" s="25" t="s">
        <v>92</v>
      </c>
      <c r="H9" s="31">
        <v>5443</v>
      </c>
      <c r="I9" s="10" t="s">
        <v>9</v>
      </c>
      <c r="J9" s="127"/>
      <c r="K9" s="135"/>
      <c r="L9" s="136"/>
      <c r="M9" s="53" t="s">
        <v>172</v>
      </c>
      <c r="N9" s="44" t="s">
        <v>8</v>
      </c>
      <c r="O9" s="44" t="s">
        <v>9</v>
      </c>
      <c r="P9" s="44" t="s">
        <v>18</v>
      </c>
      <c r="Q9" s="137" t="s">
        <v>92</v>
      </c>
      <c r="R9" s="138">
        <f t="shared" si="0"/>
        <v>5643</v>
      </c>
      <c r="S9" s="45" t="s">
        <v>9</v>
      </c>
      <c r="T9" s="127"/>
    </row>
    <row r="10" spans="1:20" x14ac:dyDescent="0.25">
      <c r="A10" s="75"/>
      <c r="B10" s="78"/>
      <c r="C10" s="21" t="s">
        <v>173</v>
      </c>
      <c r="D10" s="9" t="s">
        <v>8</v>
      </c>
      <c r="E10" s="9" t="s">
        <v>14</v>
      </c>
      <c r="F10" s="9" t="s">
        <v>17</v>
      </c>
      <c r="G10" s="25" t="s">
        <v>92</v>
      </c>
      <c r="H10" s="31">
        <v>5746</v>
      </c>
      <c r="I10" s="10" t="s">
        <v>9</v>
      </c>
      <c r="J10" s="127"/>
      <c r="K10" s="135"/>
      <c r="L10" s="136"/>
      <c r="M10" s="53" t="s">
        <v>174</v>
      </c>
      <c r="N10" s="44" t="s">
        <v>8</v>
      </c>
      <c r="O10" s="44" t="s">
        <v>14</v>
      </c>
      <c r="P10" s="44" t="s">
        <v>17</v>
      </c>
      <c r="Q10" s="137" t="s">
        <v>92</v>
      </c>
      <c r="R10" s="138">
        <f t="shared" si="0"/>
        <v>5946</v>
      </c>
      <c r="S10" s="45" t="s">
        <v>9</v>
      </c>
      <c r="T10" s="127"/>
    </row>
    <row r="11" spans="1:20" ht="15.75" thickBot="1" x14ac:dyDescent="0.3">
      <c r="A11" s="76"/>
      <c r="B11" s="79"/>
      <c r="C11" s="22" t="s">
        <v>175</v>
      </c>
      <c r="D11" s="11" t="s">
        <v>8</v>
      </c>
      <c r="E11" s="11" t="s">
        <v>9</v>
      </c>
      <c r="F11" s="11" t="s">
        <v>18</v>
      </c>
      <c r="G11" s="26" t="s">
        <v>92</v>
      </c>
      <c r="H11" s="32">
        <v>5956</v>
      </c>
      <c r="I11" s="12" t="s">
        <v>9</v>
      </c>
      <c r="J11" s="127"/>
      <c r="K11" s="139"/>
      <c r="L11" s="140"/>
      <c r="M11" s="52" t="s">
        <v>176</v>
      </c>
      <c r="N11" s="47" t="s">
        <v>8</v>
      </c>
      <c r="O11" s="47" t="s">
        <v>9</v>
      </c>
      <c r="P11" s="47" t="s">
        <v>18</v>
      </c>
      <c r="Q11" s="141" t="s">
        <v>92</v>
      </c>
      <c r="R11" s="142">
        <f t="shared" si="0"/>
        <v>6156</v>
      </c>
      <c r="S11" s="48" t="s">
        <v>9</v>
      </c>
      <c r="T11" s="127"/>
    </row>
    <row r="12" spans="1:20" ht="15.75" thickBot="1" x14ac:dyDescent="0.3">
      <c r="A12" s="2"/>
      <c r="H12" s="33"/>
      <c r="I12" s="3"/>
      <c r="J12" s="127"/>
      <c r="K12" s="2"/>
      <c r="R12" s="33"/>
      <c r="S12" s="3"/>
      <c r="T12" s="127"/>
    </row>
    <row r="13" spans="1:20" ht="14.45" customHeight="1" x14ac:dyDescent="0.25">
      <c r="A13" s="74" t="s">
        <v>91</v>
      </c>
      <c r="B13" s="77" t="s">
        <v>177</v>
      </c>
      <c r="C13" s="20" t="s">
        <v>157</v>
      </c>
      <c r="D13" s="7" t="s">
        <v>8</v>
      </c>
      <c r="E13" s="7" t="s">
        <v>15</v>
      </c>
      <c r="F13" s="7" t="s">
        <v>17</v>
      </c>
      <c r="G13" s="24" t="s">
        <v>92</v>
      </c>
      <c r="H13" s="30">
        <v>3494</v>
      </c>
      <c r="I13" s="8" t="s">
        <v>9</v>
      </c>
      <c r="J13" s="127"/>
      <c r="K13" s="128" t="s">
        <v>91</v>
      </c>
      <c r="L13" s="143" t="s">
        <v>177</v>
      </c>
      <c r="M13" s="49" t="s">
        <v>158</v>
      </c>
      <c r="N13" s="50" t="s">
        <v>8</v>
      </c>
      <c r="O13" s="50" t="s">
        <v>15</v>
      </c>
      <c r="P13" s="50" t="s">
        <v>17</v>
      </c>
      <c r="Q13" s="144" t="s">
        <v>92</v>
      </c>
      <c r="R13" s="145">
        <f t="shared" ref="R13:R22" si="1">H13+200</f>
        <v>3694</v>
      </c>
      <c r="S13" s="51" t="s">
        <v>9</v>
      </c>
      <c r="T13" s="127"/>
    </row>
    <row r="14" spans="1:20" x14ac:dyDescent="0.25">
      <c r="A14" s="75"/>
      <c r="B14" s="78"/>
      <c r="C14" s="21" t="s">
        <v>159</v>
      </c>
      <c r="D14" s="9" t="s">
        <v>8</v>
      </c>
      <c r="E14" s="9" t="s">
        <v>9</v>
      </c>
      <c r="F14" s="9" t="s">
        <v>18</v>
      </c>
      <c r="G14" s="25" t="s">
        <v>92</v>
      </c>
      <c r="H14" s="31">
        <v>3704</v>
      </c>
      <c r="I14" s="10" t="s">
        <v>9</v>
      </c>
      <c r="J14" s="127"/>
      <c r="K14" s="135"/>
      <c r="L14" s="136"/>
      <c r="M14" s="43" t="s">
        <v>160</v>
      </c>
      <c r="N14" s="44" t="s">
        <v>8</v>
      </c>
      <c r="O14" s="44" t="s">
        <v>9</v>
      </c>
      <c r="P14" s="44" t="s">
        <v>18</v>
      </c>
      <c r="Q14" s="137" t="s">
        <v>92</v>
      </c>
      <c r="R14" s="138">
        <f t="shared" si="1"/>
        <v>3904</v>
      </c>
      <c r="S14" s="45" t="s">
        <v>9</v>
      </c>
      <c r="T14" s="127"/>
    </row>
    <row r="15" spans="1:20" x14ac:dyDescent="0.25">
      <c r="A15" s="75"/>
      <c r="B15" s="78"/>
      <c r="C15" s="21" t="s">
        <v>161</v>
      </c>
      <c r="D15" s="9" t="s">
        <v>8</v>
      </c>
      <c r="E15" s="9" t="s">
        <v>13</v>
      </c>
      <c r="F15" s="9" t="s">
        <v>17</v>
      </c>
      <c r="G15" s="25" t="s">
        <v>92</v>
      </c>
      <c r="H15" s="31">
        <v>4183</v>
      </c>
      <c r="I15" s="10" t="s">
        <v>9</v>
      </c>
      <c r="J15" s="127"/>
      <c r="K15" s="135"/>
      <c r="L15" s="136"/>
      <c r="M15" s="43" t="s">
        <v>162</v>
      </c>
      <c r="N15" s="44" t="s">
        <v>8</v>
      </c>
      <c r="O15" s="44" t="s">
        <v>13</v>
      </c>
      <c r="P15" s="44" t="s">
        <v>17</v>
      </c>
      <c r="Q15" s="137" t="s">
        <v>92</v>
      </c>
      <c r="R15" s="138">
        <f t="shared" si="1"/>
        <v>4383</v>
      </c>
      <c r="S15" s="45" t="s">
        <v>9</v>
      </c>
      <c r="T15" s="127"/>
    </row>
    <row r="16" spans="1:20" x14ac:dyDescent="0.25">
      <c r="A16" s="75"/>
      <c r="B16" s="78"/>
      <c r="C16" s="21" t="s">
        <v>163</v>
      </c>
      <c r="D16" s="9" t="s">
        <v>8</v>
      </c>
      <c r="E16" s="9" t="s">
        <v>9</v>
      </c>
      <c r="F16" s="9" t="s">
        <v>18</v>
      </c>
      <c r="G16" s="25" t="s">
        <v>92</v>
      </c>
      <c r="H16" s="31">
        <v>4393</v>
      </c>
      <c r="I16" s="10" t="s">
        <v>9</v>
      </c>
      <c r="J16" s="127"/>
      <c r="K16" s="135"/>
      <c r="L16" s="136"/>
      <c r="M16" s="43" t="s">
        <v>164</v>
      </c>
      <c r="N16" s="44" t="s">
        <v>8</v>
      </c>
      <c r="O16" s="44" t="s">
        <v>9</v>
      </c>
      <c r="P16" s="44" t="s">
        <v>18</v>
      </c>
      <c r="Q16" s="137" t="s">
        <v>92</v>
      </c>
      <c r="R16" s="138">
        <f t="shared" si="1"/>
        <v>4593</v>
      </c>
      <c r="S16" s="45" t="s">
        <v>9</v>
      </c>
      <c r="T16" s="127"/>
    </row>
    <row r="17" spans="1:20" x14ac:dyDescent="0.25">
      <c r="A17" s="75"/>
      <c r="B17" s="78"/>
      <c r="C17" s="21" t="s">
        <v>165</v>
      </c>
      <c r="D17" s="9" t="s">
        <v>8</v>
      </c>
      <c r="E17" s="9" t="s">
        <v>13</v>
      </c>
      <c r="F17" s="9" t="s">
        <v>17</v>
      </c>
      <c r="G17" s="25" t="s">
        <v>92</v>
      </c>
      <c r="H17" s="31">
        <v>4654</v>
      </c>
      <c r="I17" s="10" t="s">
        <v>9</v>
      </c>
      <c r="J17" s="127"/>
      <c r="K17" s="135"/>
      <c r="L17" s="136"/>
      <c r="M17" s="43" t="s">
        <v>166</v>
      </c>
      <c r="N17" s="44" t="s">
        <v>8</v>
      </c>
      <c r="O17" s="44" t="s">
        <v>13</v>
      </c>
      <c r="P17" s="44" t="s">
        <v>17</v>
      </c>
      <c r="Q17" s="137" t="s">
        <v>92</v>
      </c>
      <c r="R17" s="138">
        <f t="shared" si="1"/>
        <v>4854</v>
      </c>
      <c r="S17" s="45" t="s">
        <v>9</v>
      </c>
      <c r="T17" s="127"/>
    </row>
    <row r="18" spans="1:20" x14ac:dyDescent="0.25">
      <c r="A18" s="75"/>
      <c r="B18" s="78"/>
      <c r="C18" s="21" t="s">
        <v>167</v>
      </c>
      <c r="D18" s="9" t="s">
        <v>8</v>
      </c>
      <c r="E18" s="9" t="s">
        <v>9</v>
      </c>
      <c r="F18" s="9" t="s">
        <v>18</v>
      </c>
      <c r="G18" s="25" t="s">
        <v>92</v>
      </c>
      <c r="H18" s="31">
        <v>4906</v>
      </c>
      <c r="I18" s="10" t="s">
        <v>9</v>
      </c>
      <c r="J18" s="127"/>
      <c r="K18" s="135"/>
      <c r="L18" s="136"/>
      <c r="M18" s="43" t="s">
        <v>168</v>
      </c>
      <c r="N18" s="44" t="s">
        <v>8</v>
      </c>
      <c r="O18" s="44" t="s">
        <v>9</v>
      </c>
      <c r="P18" s="44" t="s">
        <v>18</v>
      </c>
      <c r="Q18" s="137" t="s">
        <v>92</v>
      </c>
      <c r="R18" s="138">
        <f t="shared" si="1"/>
        <v>5106</v>
      </c>
      <c r="S18" s="45" t="s">
        <v>9</v>
      </c>
      <c r="T18" s="127"/>
    </row>
    <row r="19" spans="1:20" x14ac:dyDescent="0.25">
      <c r="A19" s="75"/>
      <c r="B19" s="78"/>
      <c r="C19" s="21" t="s">
        <v>169</v>
      </c>
      <c r="D19" s="9" t="s">
        <v>8</v>
      </c>
      <c r="E19" s="9" t="s">
        <v>14</v>
      </c>
      <c r="F19" s="9" t="s">
        <v>17</v>
      </c>
      <c r="G19" s="25" t="s">
        <v>92</v>
      </c>
      <c r="H19" s="31">
        <v>5074</v>
      </c>
      <c r="I19" s="10" t="s">
        <v>9</v>
      </c>
      <c r="J19" s="127"/>
      <c r="K19" s="135"/>
      <c r="L19" s="136"/>
      <c r="M19" s="43" t="s">
        <v>170</v>
      </c>
      <c r="N19" s="44" t="s">
        <v>8</v>
      </c>
      <c r="O19" s="44" t="s">
        <v>14</v>
      </c>
      <c r="P19" s="44" t="s">
        <v>17</v>
      </c>
      <c r="Q19" s="137" t="s">
        <v>92</v>
      </c>
      <c r="R19" s="138">
        <f t="shared" si="1"/>
        <v>5274</v>
      </c>
      <c r="S19" s="45" t="s">
        <v>9</v>
      </c>
      <c r="T19" s="127"/>
    </row>
    <row r="20" spans="1:20" x14ac:dyDescent="0.25">
      <c r="A20" s="75"/>
      <c r="B20" s="78"/>
      <c r="C20" s="21" t="s">
        <v>171</v>
      </c>
      <c r="D20" s="9" t="s">
        <v>8</v>
      </c>
      <c r="E20" s="9" t="s">
        <v>9</v>
      </c>
      <c r="F20" s="9" t="s">
        <v>18</v>
      </c>
      <c r="G20" s="25" t="s">
        <v>92</v>
      </c>
      <c r="H20" s="31">
        <v>5326</v>
      </c>
      <c r="I20" s="10" t="s">
        <v>9</v>
      </c>
      <c r="J20" s="127"/>
      <c r="K20" s="135"/>
      <c r="L20" s="136"/>
      <c r="M20" s="43" t="s">
        <v>172</v>
      </c>
      <c r="N20" s="44" t="s">
        <v>8</v>
      </c>
      <c r="O20" s="44" t="s">
        <v>9</v>
      </c>
      <c r="P20" s="44" t="s">
        <v>18</v>
      </c>
      <c r="Q20" s="137" t="s">
        <v>92</v>
      </c>
      <c r="R20" s="138">
        <f t="shared" si="1"/>
        <v>5526</v>
      </c>
      <c r="S20" s="45" t="s">
        <v>9</v>
      </c>
      <c r="T20" s="127"/>
    </row>
    <row r="21" spans="1:20" x14ac:dyDescent="0.25">
      <c r="A21" s="75"/>
      <c r="B21" s="78"/>
      <c r="C21" s="21" t="s">
        <v>173</v>
      </c>
      <c r="D21" s="9" t="s">
        <v>8</v>
      </c>
      <c r="E21" s="9" t="s">
        <v>14</v>
      </c>
      <c r="F21" s="9" t="s">
        <v>17</v>
      </c>
      <c r="G21" s="25" t="s">
        <v>92</v>
      </c>
      <c r="H21" s="31">
        <v>5628</v>
      </c>
      <c r="I21" s="10" t="s">
        <v>9</v>
      </c>
      <c r="J21" s="127"/>
      <c r="K21" s="135"/>
      <c r="L21" s="136"/>
      <c r="M21" s="43" t="s">
        <v>174</v>
      </c>
      <c r="N21" s="44" t="s">
        <v>8</v>
      </c>
      <c r="O21" s="44" t="s">
        <v>14</v>
      </c>
      <c r="P21" s="44" t="s">
        <v>17</v>
      </c>
      <c r="Q21" s="137" t="s">
        <v>92</v>
      </c>
      <c r="R21" s="138">
        <f t="shared" si="1"/>
        <v>5828</v>
      </c>
      <c r="S21" s="45" t="s">
        <v>9</v>
      </c>
      <c r="T21" s="127"/>
    </row>
    <row r="22" spans="1:20" ht="15.75" thickBot="1" x14ac:dyDescent="0.3">
      <c r="A22" s="76"/>
      <c r="B22" s="79"/>
      <c r="C22" s="22" t="s">
        <v>175</v>
      </c>
      <c r="D22" s="11" t="s">
        <v>8</v>
      </c>
      <c r="E22" s="11" t="s">
        <v>9</v>
      </c>
      <c r="F22" s="11" t="s">
        <v>18</v>
      </c>
      <c r="G22" s="26" t="s">
        <v>92</v>
      </c>
      <c r="H22" s="32">
        <v>5838</v>
      </c>
      <c r="I22" s="12" t="s">
        <v>9</v>
      </c>
      <c r="J22" s="127"/>
      <c r="K22" s="139"/>
      <c r="L22" s="140"/>
      <c r="M22" s="46" t="s">
        <v>176</v>
      </c>
      <c r="N22" s="47" t="s">
        <v>8</v>
      </c>
      <c r="O22" s="47" t="s">
        <v>9</v>
      </c>
      <c r="P22" s="47" t="s">
        <v>18</v>
      </c>
      <c r="Q22" s="141" t="s">
        <v>92</v>
      </c>
      <c r="R22" s="142">
        <f t="shared" si="1"/>
        <v>6038</v>
      </c>
      <c r="S22" s="48" t="s">
        <v>9</v>
      </c>
      <c r="T22" s="127"/>
    </row>
    <row r="23" spans="1:20" ht="15.75" thickBot="1" x14ac:dyDescent="0.3">
      <c r="J23" s="127"/>
      <c r="T23" s="127"/>
    </row>
    <row r="24" spans="1:20" ht="14.45" customHeight="1" x14ac:dyDescent="0.25">
      <c r="A24" s="74" t="s">
        <v>91</v>
      </c>
      <c r="B24" s="77" t="s">
        <v>178</v>
      </c>
      <c r="C24" s="20" t="s">
        <v>157</v>
      </c>
      <c r="D24" s="7" t="s">
        <v>8</v>
      </c>
      <c r="E24" s="7" t="s">
        <v>15</v>
      </c>
      <c r="F24" s="7" t="s">
        <v>17</v>
      </c>
      <c r="G24" s="24" t="s">
        <v>92</v>
      </c>
      <c r="H24" s="30">
        <v>3646</v>
      </c>
      <c r="I24" s="8" t="s">
        <v>9</v>
      </c>
      <c r="J24" s="127"/>
      <c r="K24" s="128" t="s">
        <v>91</v>
      </c>
      <c r="L24" s="143" t="s">
        <v>178</v>
      </c>
      <c r="M24" s="49" t="s">
        <v>158</v>
      </c>
      <c r="N24" s="50" t="s">
        <v>8</v>
      </c>
      <c r="O24" s="50" t="s">
        <v>15</v>
      </c>
      <c r="P24" s="50" t="s">
        <v>17</v>
      </c>
      <c r="Q24" s="144" t="s">
        <v>92</v>
      </c>
      <c r="R24" s="145">
        <f t="shared" ref="R24:R33" si="2">H24+200</f>
        <v>3846</v>
      </c>
      <c r="S24" s="51" t="s">
        <v>9</v>
      </c>
      <c r="T24" s="127"/>
    </row>
    <row r="25" spans="1:20" x14ac:dyDescent="0.25">
      <c r="A25" s="75"/>
      <c r="B25" s="78"/>
      <c r="C25" s="21" t="s">
        <v>159</v>
      </c>
      <c r="D25" s="9" t="s">
        <v>8</v>
      </c>
      <c r="E25" s="9" t="s">
        <v>9</v>
      </c>
      <c r="F25" s="9" t="s">
        <v>18</v>
      </c>
      <c r="G25" s="25" t="s">
        <v>92</v>
      </c>
      <c r="H25" s="31">
        <v>3856</v>
      </c>
      <c r="I25" s="10" t="s">
        <v>9</v>
      </c>
      <c r="J25" s="127"/>
      <c r="K25" s="135"/>
      <c r="L25" s="136"/>
      <c r="M25" s="43" t="s">
        <v>160</v>
      </c>
      <c r="N25" s="44" t="s">
        <v>8</v>
      </c>
      <c r="O25" s="44" t="s">
        <v>9</v>
      </c>
      <c r="P25" s="44" t="s">
        <v>18</v>
      </c>
      <c r="Q25" s="137" t="s">
        <v>92</v>
      </c>
      <c r="R25" s="138">
        <f t="shared" si="2"/>
        <v>4056</v>
      </c>
      <c r="S25" s="45" t="s">
        <v>9</v>
      </c>
      <c r="T25" s="127"/>
    </row>
    <row r="26" spans="1:20" x14ac:dyDescent="0.25">
      <c r="A26" s="75"/>
      <c r="B26" s="78"/>
      <c r="C26" s="21" t="s">
        <v>161</v>
      </c>
      <c r="D26" s="9" t="s">
        <v>8</v>
      </c>
      <c r="E26" s="9" t="s">
        <v>13</v>
      </c>
      <c r="F26" s="9" t="s">
        <v>17</v>
      </c>
      <c r="G26" s="25" t="s">
        <v>92</v>
      </c>
      <c r="H26" s="31">
        <v>4334</v>
      </c>
      <c r="I26" s="10" t="s">
        <v>9</v>
      </c>
      <c r="J26" s="127"/>
      <c r="K26" s="135"/>
      <c r="L26" s="136"/>
      <c r="M26" s="43" t="s">
        <v>162</v>
      </c>
      <c r="N26" s="44" t="s">
        <v>8</v>
      </c>
      <c r="O26" s="44" t="s">
        <v>13</v>
      </c>
      <c r="P26" s="44" t="s">
        <v>17</v>
      </c>
      <c r="Q26" s="137" t="s">
        <v>92</v>
      </c>
      <c r="R26" s="138">
        <f t="shared" si="2"/>
        <v>4534</v>
      </c>
      <c r="S26" s="45" t="s">
        <v>9</v>
      </c>
      <c r="T26" s="127"/>
    </row>
    <row r="27" spans="1:20" x14ac:dyDescent="0.25">
      <c r="A27" s="75"/>
      <c r="B27" s="78"/>
      <c r="C27" s="21" t="s">
        <v>163</v>
      </c>
      <c r="D27" s="9" t="s">
        <v>8</v>
      </c>
      <c r="E27" s="9" t="s">
        <v>9</v>
      </c>
      <c r="F27" s="9" t="s">
        <v>18</v>
      </c>
      <c r="G27" s="25" t="s">
        <v>92</v>
      </c>
      <c r="H27" s="31">
        <v>4544</v>
      </c>
      <c r="I27" s="10" t="s">
        <v>9</v>
      </c>
      <c r="J27" s="127"/>
      <c r="K27" s="135"/>
      <c r="L27" s="136"/>
      <c r="M27" s="43" t="s">
        <v>164</v>
      </c>
      <c r="N27" s="44" t="s">
        <v>8</v>
      </c>
      <c r="O27" s="44" t="s">
        <v>9</v>
      </c>
      <c r="P27" s="44" t="s">
        <v>18</v>
      </c>
      <c r="Q27" s="137" t="s">
        <v>92</v>
      </c>
      <c r="R27" s="138">
        <f t="shared" si="2"/>
        <v>4744</v>
      </c>
      <c r="S27" s="45" t="s">
        <v>9</v>
      </c>
      <c r="T27" s="127"/>
    </row>
    <row r="28" spans="1:20" x14ac:dyDescent="0.25">
      <c r="A28" s="75"/>
      <c r="B28" s="78"/>
      <c r="C28" s="21" t="s">
        <v>165</v>
      </c>
      <c r="D28" s="9" t="s">
        <v>8</v>
      </c>
      <c r="E28" s="9" t="s">
        <v>13</v>
      </c>
      <c r="F28" s="9" t="s">
        <v>17</v>
      </c>
      <c r="G28" s="25" t="s">
        <v>92</v>
      </c>
      <c r="H28" s="31">
        <v>4805</v>
      </c>
      <c r="I28" s="10" t="s">
        <v>9</v>
      </c>
      <c r="J28" s="127"/>
      <c r="K28" s="135"/>
      <c r="L28" s="136"/>
      <c r="M28" s="43" t="s">
        <v>166</v>
      </c>
      <c r="N28" s="44" t="s">
        <v>8</v>
      </c>
      <c r="O28" s="44" t="s">
        <v>13</v>
      </c>
      <c r="P28" s="44" t="s">
        <v>17</v>
      </c>
      <c r="Q28" s="137" t="s">
        <v>92</v>
      </c>
      <c r="R28" s="138">
        <f t="shared" si="2"/>
        <v>5005</v>
      </c>
      <c r="S28" s="45" t="s">
        <v>9</v>
      </c>
      <c r="T28" s="127"/>
    </row>
    <row r="29" spans="1:20" x14ac:dyDescent="0.25">
      <c r="A29" s="75"/>
      <c r="B29" s="78"/>
      <c r="C29" s="21" t="s">
        <v>167</v>
      </c>
      <c r="D29" s="9" t="s">
        <v>8</v>
      </c>
      <c r="E29" s="9" t="s">
        <v>9</v>
      </c>
      <c r="F29" s="9" t="s">
        <v>18</v>
      </c>
      <c r="G29" s="25" t="s">
        <v>92</v>
      </c>
      <c r="H29" s="31">
        <v>5057</v>
      </c>
      <c r="I29" s="10" t="s">
        <v>9</v>
      </c>
      <c r="J29" s="127"/>
      <c r="K29" s="135"/>
      <c r="L29" s="136"/>
      <c r="M29" s="43" t="s">
        <v>168</v>
      </c>
      <c r="N29" s="44" t="s">
        <v>8</v>
      </c>
      <c r="O29" s="44" t="s">
        <v>9</v>
      </c>
      <c r="P29" s="44" t="s">
        <v>18</v>
      </c>
      <c r="Q29" s="137" t="s">
        <v>92</v>
      </c>
      <c r="R29" s="138">
        <f t="shared" si="2"/>
        <v>5257</v>
      </c>
      <c r="S29" s="45" t="s">
        <v>9</v>
      </c>
      <c r="T29" s="127"/>
    </row>
    <row r="30" spans="1:20" x14ac:dyDescent="0.25">
      <c r="A30" s="75"/>
      <c r="B30" s="78"/>
      <c r="C30" s="21" t="s">
        <v>169</v>
      </c>
      <c r="D30" s="9" t="s">
        <v>8</v>
      </c>
      <c r="E30" s="9" t="s">
        <v>14</v>
      </c>
      <c r="F30" s="9" t="s">
        <v>17</v>
      </c>
      <c r="G30" s="25" t="s">
        <v>92</v>
      </c>
      <c r="H30" s="31">
        <v>5225</v>
      </c>
      <c r="I30" s="10" t="s">
        <v>9</v>
      </c>
      <c r="J30" s="127"/>
      <c r="K30" s="135"/>
      <c r="L30" s="136"/>
      <c r="M30" s="43" t="s">
        <v>170</v>
      </c>
      <c r="N30" s="44" t="s">
        <v>8</v>
      </c>
      <c r="O30" s="44" t="s">
        <v>14</v>
      </c>
      <c r="P30" s="44" t="s">
        <v>17</v>
      </c>
      <c r="Q30" s="137" t="s">
        <v>92</v>
      </c>
      <c r="R30" s="138">
        <f t="shared" si="2"/>
        <v>5425</v>
      </c>
      <c r="S30" s="45" t="s">
        <v>9</v>
      </c>
      <c r="T30" s="127"/>
    </row>
    <row r="31" spans="1:20" x14ac:dyDescent="0.25">
      <c r="A31" s="75"/>
      <c r="B31" s="78"/>
      <c r="C31" s="21" t="s">
        <v>171</v>
      </c>
      <c r="D31" s="9" t="s">
        <v>8</v>
      </c>
      <c r="E31" s="9" t="s">
        <v>9</v>
      </c>
      <c r="F31" s="9" t="s">
        <v>18</v>
      </c>
      <c r="G31" s="25" t="s">
        <v>92</v>
      </c>
      <c r="H31" s="31">
        <v>5477</v>
      </c>
      <c r="I31" s="10" t="s">
        <v>9</v>
      </c>
      <c r="J31" s="127"/>
      <c r="K31" s="135"/>
      <c r="L31" s="136"/>
      <c r="M31" s="43" t="s">
        <v>172</v>
      </c>
      <c r="N31" s="44" t="s">
        <v>8</v>
      </c>
      <c r="O31" s="44" t="s">
        <v>9</v>
      </c>
      <c r="P31" s="44" t="s">
        <v>18</v>
      </c>
      <c r="Q31" s="137" t="s">
        <v>92</v>
      </c>
      <c r="R31" s="138">
        <f t="shared" si="2"/>
        <v>5677</v>
      </c>
      <c r="S31" s="45" t="s">
        <v>9</v>
      </c>
      <c r="T31" s="127"/>
    </row>
    <row r="32" spans="1:20" x14ac:dyDescent="0.25">
      <c r="A32" s="75"/>
      <c r="B32" s="78"/>
      <c r="C32" s="21" t="s">
        <v>173</v>
      </c>
      <c r="D32" s="9" t="s">
        <v>8</v>
      </c>
      <c r="E32" s="9" t="s">
        <v>14</v>
      </c>
      <c r="F32" s="9" t="s">
        <v>17</v>
      </c>
      <c r="G32" s="25" t="s">
        <v>92</v>
      </c>
      <c r="H32" s="31">
        <v>5779</v>
      </c>
      <c r="I32" s="10" t="s">
        <v>9</v>
      </c>
      <c r="J32" s="127"/>
      <c r="K32" s="135"/>
      <c r="L32" s="136"/>
      <c r="M32" s="43" t="s">
        <v>174</v>
      </c>
      <c r="N32" s="44" t="s">
        <v>8</v>
      </c>
      <c r="O32" s="44" t="s">
        <v>14</v>
      </c>
      <c r="P32" s="44" t="s">
        <v>17</v>
      </c>
      <c r="Q32" s="137" t="s">
        <v>92</v>
      </c>
      <c r="R32" s="138">
        <f t="shared" si="2"/>
        <v>5979</v>
      </c>
      <c r="S32" s="45" t="s">
        <v>9</v>
      </c>
      <c r="T32" s="127"/>
    </row>
    <row r="33" spans="1:20" ht="15.75" thickBot="1" x14ac:dyDescent="0.3">
      <c r="A33" s="76"/>
      <c r="B33" s="79"/>
      <c r="C33" s="22" t="s">
        <v>175</v>
      </c>
      <c r="D33" s="11" t="s">
        <v>8</v>
      </c>
      <c r="E33" s="11" t="s">
        <v>9</v>
      </c>
      <c r="F33" s="11" t="s">
        <v>18</v>
      </c>
      <c r="G33" s="26" t="s">
        <v>92</v>
      </c>
      <c r="H33" s="32">
        <v>5989</v>
      </c>
      <c r="I33" s="12" t="s">
        <v>9</v>
      </c>
      <c r="J33" s="127"/>
      <c r="K33" s="139"/>
      <c r="L33" s="140"/>
      <c r="M33" s="46" t="s">
        <v>176</v>
      </c>
      <c r="N33" s="47" t="s">
        <v>8</v>
      </c>
      <c r="O33" s="47" t="s">
        <v>9</v>
      </c>
      <c r="P33" s="47" t="s">
        <v>18</v>
      </c>
      <c r="Q33" s="141" t="s">
        <v>92</v>
      </c>
      <c r="R33" s="142">
        <f t="shared" si="2"/>
        <v>6189</v>
      </c>
      <c r="S33" s="48" t="s">
        <v>9</v>
      </c>
      <c r="T33" s="127"/>
    </row>
    <row r="34" spans="1:20" ht="15.75" thickBot="1" x14ac:dyDescent="0.3">
      <c r="J34" s="127"/>
      <c r="T34" s="127"/>
    </row>
    <row r="35" spans="1:20" ht="14.45" customHeight="1" x14ac:dyDescent="0.25">
      <c r="A35" s="74" t="s">
        <v>91</v>
      </c>
      <c r="B35" s="77" t="s">
        <v>179</v>
      </c>
      <c r="C35" s="20" t="s">
        <v>157</v>
      </c>
      <c r="D35" s="7" t="s">
        <v>8</v>
      </c>
      <c r="E35" s="7" t="s">
        <v>15</v>
      </c>
      <c r="F35" s="7" t="s">
        <v>17</v>
      </c>
      <c r="G35" s="24" t="s">
        <v>92</v>
      </c>
      <c r="H35" s="30">
        <v>3486</v>
      </c>
      <c r="I35" s="8" t="s">
        <v>9</v>
      </c>
      <c r="J35" s="127"/>
      <c r="K35" s="128" t="s">
        <v>91</v>
      </c>
      <c r="L35" s="143" t="s">
        <v>179</v>
      </c>
      <c r="M35" s="49" t="s">
        <v>158</v>
      </c>
      <c r="N35" s="50" t="s">
        <v>8</v>
      </c>
      <c r="O35" s="50" t="s">
        <v>15</v>
      </c>
      <c r="P35" s="50" t="s">
        <v>17</v>
      </c>
      <c r="Q35" s="144" t="s">
        <v>92</v>
      </c>
      <c r="R35" s="145">
        <f t="shared" ref="R35:R44" si="3">H35+200</f>
        <v>3686</v>
      </c>
      <c r="S35" s="51" t="s">
        <v>9</v>
      </c>
      <c r="T35" s="127"/>
    </row>
    <row r="36" spans="1:20" x14ac:dyDescent="0.25">
      <c r="A36" s="75"/>
      <c r="B36" s="78"/>
      <c r="C36" s="21" t="s">
        <v>159</v>
      </c>
      <c r="D36" s="9" t="s">
        <v>8</v>
      </c>
      <c r="E36" s="9" t="s">
        <v>9</v>
      </c>
      <c r="F36" s="9" t="s">
        <v>18</v>
      </c>
      <c r="G36" s="25" t="s">
        <v>92</v>
      </c>
      <c r="H36" s="31">
        <v>3696</v>
      </c>
      <c r="I36" s="10" t="s">
        <v>9</v>
      </c>
      <c r="J36" s="127"/>
      <c r="K36" s="135"/>
      <c r="L36" s="136"/>
      <c r="M36" s="43" t="s">
        <v>160</v>
      </c>
      <c r="N36" s="44" t="s">
        <v>8</v>
      </c>
      <c r="O36" s="44" t="s">
        <v>9</v>
      </c>
      <c r="P36" s="44" t="s">
        <v>18</v>
      </c>
      <c r="Q36" s="137" t="s">
        <v>92</v>
      </c>
      <c r="R36" s="138">
        <f t="shared" si="3"/>
        <v>3896</v>
      </c>
      <c r="S36" s="45" t="s">
        <v>9</v>
      </c>
      <c r="T36" s="127"/>
    </row>
    <row r="37" spans="1:20" x14ac:dyDescent="0.25">
      <c r="A37" s="75"/>
      <c r="B37" s="78"/>
      <c r="C37" s="21" t="s">
        <v>161</v>
      </c>
      <c r="D37" s="9" t="s">
        <v>8</v>
      </c>
      <c r="E37" s="9" t="s">
        <v>13</v>
      </c>
      <c r="F37" s="9" t="s">
        <v>17</v>
      </c>
      <c r="G37" s="25" t="s">
        <v>92</v>
      </c>
      <c r="H37" s="31">
        <v>4175</v>
      </c>
      <c r="I37" s="10" t="s">
        <v>9</v>
      </c>
      <c r="J37" s="127"/>
      <c r="K37" s="135"/>
      <c r="L37" s="136"/>
      <c r="M37" s="43" t="s">
        <v>162</v>
      </c>
      <c r="N37" s="44" t="s">
        <v>8</v>
      </c>
      <c r="O37" s="44" t="s">
        <v>13</v>
      </c>
      <c r="P37" s="44" t="s">
        <v>17</v>
      </c>
      <c r="Q37" s="137" t="s">
        <v>92</v>
      </c>
      <c r="R37" s="138">
        <f t="shared" si="3"/>
        <v>4375</v>
      </c>
      <c r="S37" s="45" t="s">
        <v>9</v>
      </c>
      <c r="T37" s="127"/>
    </row>
    <row r="38" spans="1:20" x14ac:dyDescent="0.25">
      <c r="A38" s="75"/>
      <c r="B38" s="78"/>
      <c r="C38" s="21" t="s">
        <v>163</v>
      </c>
      <c r="D38" s="9" t="s">
        <v>8</v>
      </c>
      <c r="E38" s="9" t="s">
        <v>9</v>
      </c>
      <c r="F38" s="9" t="s">
        <v>18</v>
      </c>
      <c r="G38" s="25" t="s">
        <v>92</v>
      </c>
      <c r="H38" s="31">
        <v>4385</v>
      </c>
      <c r="I38" s="10" t="s">
        <v>9</v>
      </c>
      <c r="J38" s="127"/>
      <c r="K38" s="135"/>
      <c r="L38" s="136"/>
      <c r="M38" s="43" t="s">
        <v>164</v>
      </c>
      <c r="N38" s="44" t="s">
        <v>8</v>
      </c>
      <c r="O38" s="44" t="s">
        <v>9</v>
      </c>
      <c r="P38" s="44" t="s">
        <v>18</v>
      </c>
      <c r="Q38" s="137" t="s">
        <v>92</v>
      </c>
      <c r="R38" s="138">
        <f t="shared" si="3"/>
        <v>4585</v>
      </c>
      <c r="S38" s="45" t="s">
        <v>9</v>
      </c>
      <c r="T38" s="127"/>
    </row>
    <row r="39" spans="1:20" x14ac:dyDescent="0.25">
      <c r="A39" s="75"/>
      <c r="B39" s="78"/>
      <c r="C39" s="21" t="s">
        <v>165</v>
      </c>
      <c r="D39" s="9" t="s">
        <v>8</v>
      </c>
      <c r="E39" s="9" t="s">
        <v>13</v>
      </c>
      <c r="F39" s="9" t="s">
        <v>17</v>
      </c>
      <c r="G39" s="25" t="s">
        <v>92</v>
      </c>
      <c r="H39" s="31">
        <v>4645</v>
      </c>
      <c r="I39" s="10" t="s">
        <v>9</v>
      </c>
      <c r="J39" s="127"/>
      <c r="K39" s="135"/>
      <c r="L39" s="136"/>
      <c r="M39" s="43" t="s">
        <v>166</v>
      </c>
      <c r="N39" s="44" t="s">
        <v>8</v>
      </c>
      <c r="O39" s="44" t="s">
        <v>13</v>
      </c>
      <c r="P39" s="44" t="s">
        <v>17</v>
      </c>
      <c r="Q39" s="137" t="s">
        <v>92</v>
      </c>
      <c r="R39" s="138">
        <f t="shared" si="3"/>
        <v>4845</v>
      </c>
      <c r="S39" s="45" t="s">
        <v>9</v>
      </c>
      <c r="T39" s="127"/>
    </row>
    <row r="40" spans="1:20" x14ac:dyDescent="0.25">
      <c r="A40" s="75"/>
      <c r="B40" s="78"/>
      <c r="C40" s="21" t="s">
        <v>167</v>
      </c>
      <c r="D40" s="9" t="s">
        <v>8</v>
      </c>
      <c r="E40" s="9" t="s">
        <v>9</v>
      </c>
      <c r="F40" s="9" t="s">
        <v>18</v>
      </c>
      <c r="G40" s="25" t="s">
        <v>92</v>
      </c>
      <c r="H40" s="31">
        <v>4897</v>
      </c>
      <c r="I40" s="10" t="s">
        <v>9</v>
      </c>
      <c r="J40" s="127"/>
      <c r="K40" s="135"/>
      <c r="L40" s="136"/>
      <c r="M40" s="43" t="s">
        <v>168</v>
      </c>
      <c r="N40" s="44" t="s">
        <v>8</v>
      </c>
      <c r="O40" s="44" t="s">
        <v>9</v>
      </c>
      <c r="P40" s="44" t="s">
        <v>18</v>
      </c>
      <c r="Q40" s="137" t="s">
        <v>92</v>
      </c>
      <c r="R40" s="138">
        <f t="shared" si="3"/>
        <v>5097</v>
      </c>
      <c r="S40" s="45" t="s">
        <v>9</v>
      </c>
      <c r="T40" s="127"/>
    </row>
    <row r="41" spans="1:20" x14ac:dyDescent="0.25">
      <c r="A41" s="75"/>
      <c r="B41" s="78"/>
      <c r="C41" s="21" t="s">
        <v>169</v>
      </c>
      <c r="D41" s="9" t="s">
        <v>8</v>
      </c>
      <c r="E41" s="9" t="s">
        <v>14</v>
      </c>
      <c r="F41" s="9" t="s">
        <v>17</v>
      </c>
      <c r="G41" s="25" t="s">
        <v>92</v>
      </c>
      <c r="H41" s="31">
        <v>5065</v>
      </c>
      <c r="I41" s="10" t="s">
        <v>9</v>
      </c>
      <c r="J41" s="127"/>
      <c r="K41" s="135"/>
      <c r="L41" s="136"/>
      <c r="M41" s="43" t="s">
        <v>170</v>
      </c>
      <c r="N41" s="44" t="s">
        <v>8</v>
      </c>
      <c r="O41" s="44" t="s">
        <v>14</v>
      </c>
      <c r="P41" s="44" t="s">
        <v>17</v>
      </c>
      <c r="Q41" s="137" t="s">
        <v>92</v>
      </c>
      <c r="R41" s="138">
        <f t="shared" si="3"/>
        <v>5265</v>
      </c>
      <c r="S41" s="45" t="s">
        <v>9</v>
      </c>
      <c r="T41" s="127"/>
    </row>
    <row r="42" spans="1:20" x14ac:dyDescent="0.25">
      <c r="A42" s="75"/>
      <c r="B42" s="78"/>
      <c r="C42" s="21" t="s">
        <v>171</v>
      </c>
      <c r="D42" s="9" t="s">
        <v>8</v>
      </c>
      <c r="E42" s="9" t="s">
        <v>9</v>
      </c>
      <c r="F42" s="9" t="s">
        <v>18</v>
      </c>
      <c r="G42" s="25" t="s">
        <v>92</v>
      </c>
      <c r="H42" s="31">
        <v>5317</v>
      </c>
      <c r="I42" s="10" t="s">
        <v>9</v>
      </c>
      <c r="J42" s="127"/>
      <c r="K42" s="135"/>
      <c r="L42" s="136"/>
      <c r="M42" s="43" t="s">
        <v>172</v>
      </c>
      <c r="N42" s="44" t="s">
        <v>8</v>
      </c>
      <c r="O42" s="44" t="s">
        <v>9</v>
      </c>
      <c r="P42" s="44" t="s">
        <v>18</v>
      </c>
      <c r="Q42" s="137" t="s">
        <v>92</v>
      </c>
      <c r="R42" s="138">
        <f t="shared" si="3"/>
        <v>5517</v>
      </c>
      <c r="S42" s="45" t="s">
        <v>9</v>
      </c>
      <c r="T42" s="127"/>
    </row>
    <row r="43" spans="1:20" x14ac:dyDescent="0.25">
      <c r="A43" s="75"/>
      <c r="B43" s="78"/>
      <c r="C43" s="21" t="s">
        <v>173</v>
      </c>
      <c r="D43" s="9" t="s">
        <v>8</v>
      </c>
      <c r="E43" s="9" t="s">
        <v>14</v>
      </c>
      <c r="F43" s="9" t="s">
        <v>17</v>
      </c>
      <c r="G43" s="25" t="s">
        <v>92</v>
      </c>
      <c r="H43" s="31">
        <v>5620</v>
      </c>
      <c r="I43" s="10" t="s">
        <v>9</v>
      </c>
      <c r="J43" s="127"/>
      <c r="K43" s="135"/>
      <c r="L43" s="136"/>
      <c r="M43" s="43" t="s">
        <v>174</v>
      </c>
      <c r="N43" s="44" t="s">
        <v>8</v>
      </c>
      <c r="O43" s="44" t="s">
        <v>14</v>
      </c>
      <c r="P43" s="44" t="s">
        <v>17</v>
      </c>
      <c r="Q43" s="137" t="s">
        <v>92</v>
      </c>
      <c r="R43" s="138">
        <f t="shared" si="3"/>
        <v>5820</v>
      </c>
      <c r="S43" s="45" t="s">
        <v>9</v>
      </c>
      <c r="T43" s="127"/>
    </row>
    <row r="44" spans="1:20" ht="15.75" thickBot="1" x14ac:dyDescent="0.3">
      <c r="A44" s="76"/>
      <c r="B44" s="79"/>
      <c r="C44" s="22" t="s">
        <v>175</v>
      </c>
      <c r="D44" s="11" t="s">
        <v>8</v>
      </c>
      <c r="E44" s="11" t="s">
        <v>9</v>
      </c>
      <c r="F44" s="11" t="s">
        <v>18</v>
      </c>
      <c r="G44" s="26" t="s">
        <v>92</v>
      </c>
      <c r="H44" s="32">
        <v>5830</v>
      </c>
      <c r="I44" s="12" t="s">
        <v>9</v>
      </c>
      <c r="J44" s="127"/>
      <c r="K44" s="139"/>
      <c r="L44" s="140"/>
      <c r="M44" s="46" t="s">
        <v>176</v>
      </c>
      <c r="N44" s="47" t="s">
        <v>8</v>
      </c>
      <c r="O44" s="47" t="s">
        <v>9</v>
      </c>
      <c r="P44" s="47" t="s">
        <v>18</v>
      </c>
      <c r="Q44" s="141" t="s">
        <v>92</v>
      </c>
      <c r="R44" s="142">
        <f t="shared" si="3"/>
        <v>6030</v>
      </c>
      <c r="S44" s="48" t="s">
        <v>9</v>
      </c>
      <c r="T44" s="127"/>
    </row>
    <row r="45" spans="1:20" ht="15.75" thickBot="1" x14ac:dyDescent="0.3">
      <c r="J45" s="127"/>
      <c r="T45" s="127"/>
    </row>
    <row r="46" spans="1:20" x14ac:dyDescent="0.25">
      <c r="A46" s="74" t="s">
        <v>91</v>
      </c>
      <c r="B46" s="77" t="s">
        <v>10</v>
      </c>
      <c r="C46" s="20" t="s">
        <v>157</v>
      </c>
      <c r="D46" s="7" t="s">
        <v>8</v>
      </c>
      <c r="E46" s="7" t="s">
        <v>15</v>
      </c>
      <c r="F46" s="7" t="s">
        <v>17</v>
      </c>
      <c r="G46" s="24" t="s">
        <v>92</v>
      </c>
      <c r="H46" s="30">
        <v>4015</v>
      </c>
      <c r="I46" s="8" t="s">
        <v>9</v>
      </c>
      <c r="J46" s="127"/>
      <c r="K46" s="128" t="s">
        <v>91</v>
      </c>
      <c r="L46" s="143" t="s">
        <v>10</v>
      </c>
      <c r="M46" s="49" t="s">
        <v>158</v>
      </c>
      <c r="N46" s="50" t="s">
        <v>8</v>
      </c>
      <c r="O46" s="50" t="s">
        <v>15</v>
      </c>
      <c r="P46" s="50" t="s">
        <v>17</v>
      </c>
      <c r="Q46" s="144" t="s">
        <v>92</v>
      </c>
      <c r="R46" s="145">
        <f t="shared" ref="R46:R55" si="4">H46+200</f>
        <v>4215</v>
      </c>
      <c r="S46" s="51" t="s">
        <v>9</v>
      </c>
      <c r="T46" s="127"/>
    </row>
    <row r="47" spans="1:20" x14ac:dyDescent="0.25">
      <c r="A47" s="75"/>
      <c r="B47" s="78"/>
      <c r="C47" s="21" t="s">
        <v>159</v>
      </c>
      <c r="D47" s="9" t="s">
        <v>8</v>
      </c>
      <c r="E47" s="9" t="s">
        <v>9</v>
      </c>
      <c r="F47" s="9" t="s">
        <v>18</v>
      </c>
      <c r="G47" s="25" t="s">
        <v>92</v>
      </c>
      <c r="H47" s="31">
        <v>4217</v>
      </c>
      <c r="I47" s="10" t="s">
        <v>9</v>
      </c>
      <c r="J47" s="127"/>
      <c r="K47" s="135"/>
      <c r="L47" s="136"/>
      <c r="M47" s="43" t="s">
        <v>160</v>
      </c>
      <c r="N47" s="44" t="s">
        <v>8</v>
      </c>
      <c r="O47" s="44" t="s">
        <v>9</v>
      </c>
      <c r="P47" s="44" t="s">
        <v>18</v>
      </c>
      <c r="Q47" s="137" t="s">
        <v>92</v>
      </c>
      <c r="R47" s="138">
        <f t="shared" si="4"/>
        <v>4417</v>
      </c>
      <c r="S47" s="45" t="s">
        <v>9</v>
      </c>
      <c r="T47" s="127"/>
    </row>
    <row r="48" spans="1:20" x14ac:dyDescent="0.25">
      <c r="A48" s="75"/>
      <c r="B48" s="78"/>
      <c r="C48" s="21" t="s">
        <v>161</v>
      </c>
      <c r="D48" s="9" t="s">
        <v>8</v>
      </c>
      <c r="E48" s="9" t="s">
        <v>13</v>
      </c>
      <c r="F48" s="9" t="s">
        <v>17</v>
      </c>
      <c r="G48" s="25" t="s">
        <v>92</v>
      </c>
      <c r="H48" s="31">
        <v>4788</v>
      </c>
      <c r="I48" s="10" t="s">
        <v>9</v>
      </c>
      <c r="J48" s="127"/>
      <c r="K48" s="135"/>
      <c r="L48" s="136"/>
      <c r="M48" s="43" t="s">
        <v>162</v>
      </c>
      <c r="N48" s="44" t="s">
        <v>8</v>
      </c>
      <c r="O48" s="44" t="s">
        <v>13</v>
      </c>
      <c r="P48" s="44" t="s">
        <v>17</v>
      </c>
      <c r="Q48" s="137" t="s">
        <v>92</v>
      </c>
      <c r="R48" s="138">
        <f t="shared" si="4"/>
        <v>4988</v>
      </c>
      <c r="S48" s="45" t="s">
        <v>9</v>
      </c>
      <c r="T48" s="127"/>
    </row>
    <row r="49" spans="1:20" x14ac:dyDescent="0.25">
      <c r="A49" s="75"/>
      <c r="B49" s="78"/>
      <c r="C49" s="21" t="s">
        <v>163</v>
      </c>
      <c r="D49" s="9" t="s">
        <v>8</v>
      </c>
      <c r="E49" s="9" t="s">
        <v>9</v>
      </c>
      <c r="F49" s="9" t="s">
        <v>18</v>
      </c>
      <c r="G49" s="25" t="s">
        <v>92</v>
      </c>
      <c r="H49" s="31">
        <v>4998</v>
      </c>
      <c r="I49" s="10" t="s">
        <v>9</v>
      </c>
      <c r="J49" s="127"/>
      <c r="K49" s="135"/>
      <c r="L49" s="136"/>
      <c r="M49" s="43" t="s">
        <v>164</v>
      </c>
      <c r="N49" s="44" t="s">
        <v>8</v>
      </c>
      <c r="O49" s="44" t="s">
        <v>9</v>
      </c>
      <c r="P49" s="44" t="s">
        <v>18</v>
      </c>
      <c r="Q49" s="137" t="s">
        <v>92</v>
      </c>
      <c r="R49" s="138">
        <f t="shared" si="4"/>
        <v>5198</v>
      </c>
      <c r="S49" s="45" t="s">
        <v>9</v>
      </c>
      <c r="T49" s="127"/>
    </row>
    <row r="50" spans="1:20" x14ac:dyDescent="0.25">
      <c r="A50" s="75"/>
      <c r="B50" s="78"/>
      <c r="C50" s="21" t="s">
        <v>165</v>
      </c>
      <c r="D50" s="9" t="s">
        <v>8</v>
      </c>
      <c r="E50" s="9" t="s">
        <v>13</v>
      </c>
      <c r="F50" s="9" t="s">
        <v>17</v>
      </c>
      <c r="G50" s="25" t="s">
        <v>92</v>
      </c>
      <c r="H50" s="31">
        <v>5426</v>
      </c>
      <c r="I50" s="10" t="s">
        <v>9</v>
      </c>
      <c r="J50" s="127"/>
      <c r="K50" s="135"/>
      <c r="L50" s="136"/>
      <c r="M50" s="43" t="s">
        <v>166</v>
      </c>
      <c r="N50" s="44" t="s">
        <v>8</v>
      </c>
      <c r="O50" s="44" t="s">
        <v>13</v>
      </c>
      <c r="P50" s="44" t="s">
        <v>17</v>
      </c>
      <c r="Q50" s="137" t="s">
        <v>92</v>
      </c>
      <c r="R50" s="138">
        <f t="shared" si="4"/>
        <v>5626</v>
      </c>
      <c r="S50" s="45" t="s">
        <v>9</v>
      </c>
      <c r="T50" s="127"/>
    </row>
    <row r="51" spans="1:20" x14ac:dyDescent="0.25">
      <c r="A51" s="75"/>
      <c r="B51" s="78"/>
      <c r="C51" s="21" t="s">
        <v>167</v>
      </c>
      <c r="D51" s="9" t="s">
        <v>8</v>
      </c>
      <c r="E51" s="9" t="s">
        <v>9</v>
      </c>
      <c r="F51" s="9" t="s">
        <v>18</v>
      </c>
      <c r="G51" s="25" t="s">
        <v>92</v>
      </c>
      <c r="H51" s="31">
        <v>5678</v>
      </c>
      <c r="I51" s="10" t="s">
        <v>9</v>
      </c>
      <c r="J51" s="127"/>
      <c r="K51" s="135"/>
      <c r="L51" s="136"/>
      <c r="M51" s="43" t="s">
        <v>168</v>
      </c>
      <c r="N51" s="44" t="s">
        <v>8</v>
      </c>
      <c r="O51" s="44" t="s">
        <v>9</v>
      </c>
      <c r="P51" s="44" t="s">
        <v>18</v>
      </c>
      <c r="Q51" s="137" t="s">
        <v>92</v>
      </c>
      <c r="R51" s="138">
        <f t="shared" si="4"/>
        <v>5878</v>
      </c>
      <c r="S51" s="45" t="s">
        <v>9</v>
      </c>
      <c r="T51" s="127"/>
    </row>
    <row r="52" spans="1:20" x14ac:dyDescent="0.25">
      <c r="A52" s="75"/>
      <c r="B52" s="78"/>
      <c r="C52" s="21" t="s">
        <v>169</v>
      </c>
      <c r="D52" s="9" t="s">
        <v>8</v>
      </c>
      <c r="E52" s="9" t="s">
        <v>14</v>
      </c>
      <c r="F52" s="9" t="s">
        <v>17</v>
      </c>
      <c r="G52" s="25" t="s">
        <v>92</v>
      </c>
      <c r="H52" s="31">
        <v>6014</v>
      </c>
      <c r="I52" s="10" t="s">
        <v>9</v>
      </c>
      <c r="J52" s="127"/>
      <c r="K52" s="135"/>
      <c r="L52" s="136"/>
      <c r="M52" s="43" t="s">
        <v>170</v>
      </c>
      <c r="N52" s="44" t="s">
        <v>8</v>
      </c>
      <c r="O52" s="44" t="s">
        <v>14</v>
      </c>
      <c r="P52" s="44" t="s">
        <v>17</v>
      </c>
      <c r="Q52" s="137" t="s">
        <v>92</v>
      </c>
      <c r="R52" s="138">
        <f t="shared" si="4"/>
        <v>6214</v>
      </c>
      <c r="S52" s="45" t="s">
        <v>9</v>
      </c>
      <c r="T52" s="127"/>
    </row>
    <row r="53" spans="1:20" x14ac:dyDescent="0.25">
      <c r="A53" s="75"/>
      <c r="B53" s="78"/>
      <c r="C53" s="21" t="s">
        <v>171</v>
      </c>
      <c r="D53" s="9" t="s">
        <v>8</v>
      </c>
      <c r="E53" s="9" t="s">
        <v>9</v>
      </c>
      <c r="F53" s="9" t="s">
        <v>18</v>
      </c>
      <c r="G53" s="25" t="s">
        <v>92</v>
      </c>
      <c r="H53" s="31">
        <v>6266</v>
      </c>
      <c r="I53" s="10" t="s">
        <v>9</v>
      </c>
      <c r="J53" s="127"/>
      <c r="K53" s="135"/>
      <c r="L53" s="136"/>
      <c r="M53" s="43" t="s">
        <v>172</v>
      </c>
      <c r="N53" s="44" t="s">
        <v>8</v>
      </c>
      <c r="O53" s="44" t="s">
        <v>9</v>
      </c>
      <c r="P53" s="44" t="s">
        <v>18</v>
      </c>
      <c r="Q53" s="137" t="s">
        <v>92</v>
      </c>
      <c r="R53" s="138">
        <f t="shared" si="4"/>
        <v>6466</v>
      </c>
      <c r="S53" s="45" t="s">
        <v>9</v>
      </c>
      <c r="T53" s="127"/>
    </row>
    <row r="54" spans="1:20" x14ac:dyDescent="0.25">
      <c r="A54" s="75"/>
      <c r="B54" s="78"/>
      <c r="C54" s="21" t="s">
        <v>173</v>
      </c>
      <c r="D54" s="9" t="s">
        <v>8</v>
      </c>
      <c r="E54" s="9" t="s">
        <v>14</v>
      </c>
      <c r="F54" s="9" t="s">
        <v>17</v>
      </c>
      <c r="G54" s="25" t="s">
        <v>92</v>
      </c>
      <c r="H54" s="31">
        <v>6653</v>
      </c>
      <c r="I54" s="10" t="s">
        <v>9</v>
      </c>
      <c r="J54" s="127"/>
      <c r="K54" s="135"/>
      <c r="L54" s="136"/>
      <c r="M54" s="43" t="s">
        <v>174</v>
      </c>
      <c r="N54" s="44" t="s">
        <v>8</v>
      </c>
      <c r="O54" s="44" t="s">
        <v>14</v>
      </c>
      <c r="P54" s="44" t="s">
        <v>17</v>
      </c>
      <c r="Q54" s="137" t="s">
        <v>92</v>
      </c>
      <c r="R54" s="138">
        <f t="shared" si="4"/>
        <v>6853</v>
      </c>
      <c r="S54" s="45" t="s">
        <v>9</v>
      </c>
      <c r="T54" s="127"/>
    </row>
    <row r="55" spans="1:20" ht="15.75" thickBot="1" x14ac:dyDescent="0.3">
      <c r="A55" s="76"/>
      <c r="B55" s="79"/>
      <c r="C55" s="22" t="s">
        <v>175</v>
      </c>
      <c r="D55" s="11" t="s">
        <v>8</v>
      </c>
      <c r="E55" s="11" t="s">
        <v>9</v>
      </c>
      <c r="F55" s="11" t="s">
        <v>18</v>
      </c>
      <c r="G55" s="26" t="s">
        <v>92</v>
      </c>
      <c r="H55" s="32">
        <v>6863</v>
      </c>
      <c r="I55" s="12" t="s">
        <v>9</v>
      </c>
      <c r="J55" s="127"/>
      <c r="K55" s="139"/>
      <c r="L55" s="140"/>
      <c r="M55" s="46" t="s">
        <v>176</v>
      </c>
      <c r="N55" s="47" t="s">
        <v>8</v>
      </c>
      <c r="O55" s="47" t="s">
        <v>9</v>
      </c>
      <c r="P55" s="47" t="s">
        <v>18</v>
      </c>
      <c r="Q55" s="141" t="s">
        <v>92</v>
      </c>
      <c r="R55" s="142">
        <f t="shared" si="4"/>
        <v>7063</v>
      </c>
      <c r="S55" s="48" t="s">
        <v>9</v>
      </c>
      <c r="T55" s="127"/>
    </row>
    <row r="56" spans="1:20" ht="15.75" thickBot="1" x14ac:dyDescent="0.3">
      <c r="J56" s="127"/>
      <c r="T56" s="127"/>
    </row>
    <row r="57" spans="1:20" ht="14.45" customHeight="1" x14ac:dyDescent="0.25">
      <c r="A57" s="74" t="s">
        <v>91</v>
      </c>
      <c r="B57" s="77" t="s">
        <v>180</v>
      </c>
      <c r="C57" s="20" t="s">
        <v>157</v>
      </c>
      <c r="D57" s="7" t="s">
        <v>8</v>
      </c>
      <c r="E57" s="7" t="s">
        <v>15</v>
      </c>
      <c r="F57" s="7" t="s">
        <v>17</v>
      </c>
      <c r="G57" s="24" t="s">
        <v>92</v>
      </c>
      <c r="H57" s="30">
        <v>3948</v>
      </c>
      <c r="I57" s="8" t="s">
        <v>9</v>
      </c>
      <c r="J57" s="127"/>
      <c r="K57" s="128" t="s">
        <v>91</v>
      </c>
      <c r="L57" s="143" t="s">
        <v>180</v>
      </c>
      <c r="M57" s="49" t="s">
        <v>158</v>
      </c>
      <c r="N57" s="50" t="s">
        <v>8</v>
      </c>
      <c r="O57" s="50" t="s">
        <v>15</v>
      </c>
      <c r="P57" s="50" t="s">
        <v>17</v>
      </c>
      <c r="Q57" s="144" t="s">
        <v>92</v>
      </c>
      <c r="R57" s="145">
        <f t="shared" ref="R57:R66" si="5">H57+200</f>
        <v>4148</v>
      </c>
      <c r="S57" s="51" t="s">
        <v>9</v>
      </c>
      <c r="T57" s="127"/>
    </row>
    <row r="58" spans="1:20" x14ac:dyDescent="0.25">
      <c r="A58" s="75"/>
      <c r="B58" s="78"/>
      <c r="C58" s="21" t="s">
        <v>159</v>
      </c>
      <c r="D58" s="9" t="s">
        <v>8</v>
      </c>
      <c r="E58" s="9" t="s">
        <v>9</v>
      </c>
      <c r="F58" s="9" t="s">
        <v>18</v>
      </c>
      <c r="G58" s="25" t="s">
        <v>92</v>
      </c>
      <c r="H58" s="31">
        <v>4116</v>
      </c>
      <c r="I58" s="10" t="s">
        <v>9</v>
      </c>
      <c r="J58" s="127"/>
      <c r="K58" s="135"/>
      <c r="L58" s="136"/>
      <c r="M58" s="43" t="s">
        <v>160</v>
      </c>
      <c r="N58" s="44" t="s">
        <v>8</v>
      </c>
      <c r="O58" s="44" t="s">
        <v>9</v>
      </c>
      <c r="P58" s="44" t="s">
        <v>18</v>
      </c>
      <c r="Q58" s="137" t="s">
        <v>92</v>
      </c>
      <c r="R58" s="138">
        <f t="shared" si="5"/>
        <v>4316</v>
      </c>
      <c r="S58" s="45" t="s">
        <v>9</v>
      </c>
      <c r="T58" s="127"/>
    </row>
    <row r="59" spans="1:20" x14ac:dyDescent="0.25">
      <c r="A59" s="75"/>
      <c r="B59" s="78"/>
      <c r="C59" s="21" t="s">
        <v>161</v>
      </c>
      <c r="D59" s="9" t="s">
        <v>8</v>
      </c>
      <c r="E59" s="9" t="s">
        <v>13</v>
      </c>
      <c r="F59" s="9" t="s">
        <v>17</v>
      </c>
      <c r="G59" s="25" t="s">
        <v>92</v>
      </c>
      <c r="H59" s="31">
        <v>4721</v>
      </c>
      <c r="I59" s="10" t="s">
        <v>9</v>
      </c>
      <c r="J59" s="127"/>
      <c r="K59" s="135"/>
      <c r="L59" s="136"/>
      <c r="M59" s="43" t="s">
        <v>162</v>
      </c>
      <c r="N59" s="44" t="s">
        <v>8</v>
      </c>
      <c r="O59" s="44" t="s">
        <v>13</v>
      </c>
      <c r="P59" s="44" t="s">
        <v>17</v>
      </c>
      <c r="Q59" s="137" t="s">
        <v>92</v>
      </c>
      <c r="R59" s="138">
        <f t="shared" si="5"/>
        <v>4921</v>
      </c>
      <c r="S59" s="45" t="s">
        <v>9</v>
      </c>
      <c r="T59" s="127"/>
    </row>
    <row r="60" spans="1:20" x14ac:dyDescent="0.25">
      <c r="A60" s="75"/>
      <c r="B60" s="78"/>
      <c r="C60" s="21" t="s">
        <v>163</v>
      </c>
      <c r="D60" s="9" t="s">
        <v>8</v>
      </c>
      <c r="E60" s="9" t="s">
        <v>9</v>
      </c>
      <c r="F60" s="9" t="s">
        <v>18</v>
      </c>
      <c r="G60" s="25" t="s">
        <v>92</v>
      </c>
      <c r="H60" s="31">
        <v>4931</v>
      </c>
      <c r="I60" s="10" t="s">
        <v>9</v>
      </c>
      <c r="J60" s="127"/>
      <c r="K60" s="135"/>
      <c r="L60" s="136"/>
      <c r="M60" s="43" t="s">
        <v>164</v>
      </c>
      <c r="N60" s="44" t="s">
        <v>8</v>
      </c>
      <c r="O60" s="44" t="s">
        <v>9</v>
      </c>
      <c r="P60" s="44" t="s">
        <v>18</v>
      </c>
      <c r="Q60" s="137" t="s">
        <v>92</v>
      </c>
      <c r="R60" s="138">
        <f t="shared" si="5"/>
        <v>5131</v>
      </c>
      <c r="S60" s="45" t="s">
        <v>9</v>
      </c>
      <c r="T60" s="127"/>
    </row>
    <row r="61" spans="1:20" x14ac:dyDescent="0.25">
      <c r="A61" s="75"/>
      <c r="B61" s="78"/>
      <c r="C61" s="21" t="s">
        <v>165</v>
      </c>
      <c r="D61" s="9" t="s">
        <v>8</v>
      </c>
      <c r="E61" s="9" t="s">
        <v>13</v>
      </c>
      <c r="F61" s="9" t="s">
        <v>17</v>
      </c>
      <c r="G61" s="25" t="s">
        <v>92</v>
      </c>
      <c r="H61" s="31">
        <v>5359</v>
      </c>
      <c r="I61" s="10" t="s">
        <v>9</v>
      </c>
      <c r="J61" s="127"/>
      <c r="K61" s="135"/>
      <c r="L61" s="136"/>
      <c r="M61" s="43" t="s">
        <v>166</v>
      </c>
      <c r="N61" s="44" t="s">
        <v>8</v>
      </c>
      <c r="O61" s="44" t="s">
        <v>13</v>
      </c>
      <c r="P61" s="44" t="s">
        <v>17</v>
      </c>
      <c r="Q61" s="137" t="s">
        <v>92</v>
      </c>
      <c r="R61" s="138">
        <f t="shared" si="5"/>
        <v>5559</v>
      </c>
      <c r="S61" s="45" t="s">
        <v>9</v>
      </c>
      <c r="T61" s="127"/>
    </row>
    <row r="62" spans="1:20" x14ac:dyDescent="0.25">
      <c r="A62" s="75"/>
      <c r="B62" s="78"/>
      <c r="C62" s="21" t="s">
        <v>167</v>
      </c>
      <c r="D62" s="9" t="s">
        <v>8</v>
      </c>
      <c r="E62" s="9" t="s">
        <v>9</v>
      </c>
      <c r="F62" s="9" t="s">
        <v>18</v>
      </c>
      <c r="G62" s="25" t="s">
        <v>92</v>
      </c>
      <c r="H62" s="31">
        <v>5611</v>
      </c>
      <c r="I62" s="10" t="s">
        <v>9</v>
      </c>
      <c r="J62" s="127"/>
      <c r="K62" s="135"/>
      <c r="L62" s="136"/>
      <c r="M62" s="43" t="s">
        <v>168</v>
      </c>
      <c r="N62" s="44" t="s">
        <v>8</v>
      </c>
      <c r="O62" s="44" t="s">
        <v>9</v>
      </c>
      <c r="P62" s="44" t="s">
        <v>18</v>
      </c>
      <c r="Q62" s="137" t="s">
        <v>92</v>
      </c>
      <c r="R62" s="138">
        <f t="shared" si="5"/>
        <v>5811</v>
      </c>
      <c r="S62" s="45" t="s">
        <v>9</v>
      </c>
      <c r="T62" s="127"/>
    </row>
    <row r="63" spans="1:20" x14ac:dyDescent="0.25">
      <c r="A63" s="75"/>
      <c r="B63" s="78"/>
      <c r="C63" s="21" t="s">
        <v>169</v>
      </c>
      <c r="D63" s="9" t="s">
        <v>8</v>
      </c>
      <c r="E63" s="9" t="s">
        <v>14</v>
      </c>
      <c r="F63" s="9" t="s">
        <v>17</v>
      </c>
      <c r="G63" s="25" t="s">
        <v>92</v>
      </c>
      <c r="H63" s="31">
        <v>5947</v>
      </c>
      <c r="I63" s="10" t="s">
        <v>9</v>
      </c>
      <c r="J63" s="127"/>
      <c r="K63" s="135"/>
      <c r="L63" s="136"/>
      <c r="M63" s="43" t="s">
        <v>170</v>
      </c>
      <c r="N63" s="44" t="s">
        <v>8</v>
      </c>
      <c r="O63" s="44" t="s">
        <v>14</v>
      </c>
      <c r="P63" s="44" t="s">
        <v>17</v>
      </c>
      <c r="Q63" s="137" t="s">
        <v>92</v>
      </c>
      <c r="R63" s="138">
        <f t="shared" si="5"/>
        <v>6147</v>
      </c>
      <c r="S63" s="45" t="s">
        <v>9</v>
      </c>
      <c r="T63" s="127"/>
    </row>
    <row r="64" spans="1:20" x14ac:dyDescent="0.25">
      <c r="A64" s="75"/>
      <c r="B64" s="78"/>
      <c r="C64" s="21" t="s">
        <v>171</v>
      </c>
      <c r="D64" s="9" t="s">
        <v>8</v>
      </c>
      <c r="E64" s="9" t="s">
        <v>9</v>
      </c>
      <c r="F64" s="9" t="s">
        <v>18</v>
      </c>
      <c r="G64" s="25" t="s">
        <v>92</v>
      </c>
      <c r="H64" s="31">
        <v>6199</v>
      </c>
      <c r="I64" s="10" t="s">
        <v>9</v>
      </c>
      <c r="J64" s="127"/>
      <c r="K64" s="135"/>
      <c r="L64" s="136"/>
      <c r="M64" s="43" t="s">
        <v>172</v>
      </c>
      <c r="N64" s="44" t="s">
        <v>8</v>
      </c>
      <c r="O64" s="44" t="s">
        <v>9</v>
      </c>
      <c r="P64" s="44" t="s">
        <v>18</v>
      </c>
      <c r="Q64" s="137" t="s">
        <v>92</v>
      </c>
      <c r="R64" s="138">
        <f t="shared" si="5"/>
        <v>6399</v>
      </c>
      <c r="S64" s="45" t="s">
        <v>9</v>
      </c>
      <c r="T64" s="127"/>
    </row>
    <row r="65" spans="1:20" x14ac:dyDescent="0.25">
      <c r="A65" s="75"/>
      <c r="B65" s="78"/>
      <c r="C65" s="21" t="s">
        <v>173</v>
      </c>
      <c r="D65" s="9" t="s">
        <v>8</v>
      </c>
      <c r="E65" s="9" t="s">
        <v>14</v>
      </c>
      <c r="F65" s="9" t="s">
        <v>17</v>
      </c>
      <c r="G65" s="25" t="s">
        <v>92</v>
      </c>
      <c r="H65" s="31">
        <v>6586</v>
      </c>
      <c r="I65" s="10" t="s">
        <v>9</v>
      </c>
      <c r="J65" s="127"/>
      <c r="K65" s="135"/>
      <c r="L65" s="136"/>
      <c r="M65" s="43" t="s">
        <v>174</v>
      </c>
      <c r="N65" s="44" t="s">
        <v>8</v>
      </c>
      <c r="O65" s="44" t="s">
        <v>14</v>
      </c>
      <c r="P65" s="44" t="s">
        <v>17</v>
      </c>
      <c r="Q65" s="137" t="s">
        <v>92</v>
      </c>
      <c r="R65" s="138">
        <f t="shared" si="5"/>
        <v>6786</v>
      </c>
      <c r="S65" s="45" t="s">
        <v>9</v>
      </c>
      <c r="T65" s="127"/>
    </row>
    <row r="66" spans="1:20" ht="15.75" thickBot="1" x14ac:dyDescent="0.3">
      <c r="A66" s="76"/>
      <c r="B66" s="79"/>
      <c r="C66" s="22" t="s">
        <v>175</v>
      </c>
      <c r="D66" s="11" t="s">
        <v>8</v>
      </c>
      <c r="E66" s="11" t="s">
        <v>9</v>
      </c>
      <c r="F66" s="11" t="s">
        <v>18</v>
      </c>
      <c r="G66" s="26" t="s">
        <v>92</v>
      </c>
      <c r="H66" s="32">
        <v>6796</v>
      </c>
      <c r="I66" s="12" t="s">
        <v>9</v>
      </c>
      <c r="J66" s="127"/>
      <c r="K66" s="139"/>
      <c r="L66" s="140"/>
      <c r="M66" s="46" t="s">
        <v>176</v>
      </c>
      <c r="N66" s="47" t="s">
        <v>8</v>
      </c>
      <c r="O66" s="47" t="s">
        <v>9</v>
      </c>
      <c r="P66" s="47" t="s">
        <v>18</v>
      </c>
      <c r="Q66" s="141" t="s">
        <v>92</v>
      </c>
      <c r="R66" s="142">
        <f t="shared" si="5"/>
        <v>6996</v>
      </c>
      <c r="S66" s="48" t="s">
        <v>9</v>
      </c>
      <c r="T66" s="127"/>
    </row>
    <row r="67" spans="1:20" ht="15.75" thickBot="1" x14ac:dyDescent="0.3">
      <c r="A67" s="127"/>
      <c r="B67" s="127"/>
      <c r="C67" s="127"/>
      <c r="D67" s="127"/>
      <c r="E67" s="127"/>
      <c r="F67" s="127"/>
      <c r="G67" s="127"/>
      <c r="H67" s="127"/>
      <c r="I67" s="127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27"/>
    </row>
    <row r="68" spans="1:20" x14ac:dyDescent="0.25">
      <c r="A68" s="102" t="s">
        <v>181</v>
      </c>
      <c r="B68" s="103"/>
      <c r="C68" s="147" t="s">
        <v>182</v>
      </c>
      <c r="D68" s="148"/>
      <c r="E68" s="148"/>
      <c r="F68" s="148"/>
      <c r="G68" s="148"/>
      <c r="H68" s="148"/>
      <c r="I68" s="149"/>
      <c r="K68" s="102" t="s">
        <v>181</v>
      </c>
      <c r="L68" s="103"/>
      <c r="M68" s="150" t="s">
        <v>183</v>
      </c>
      <c r="N68" s="151"/>
      <c r="O68" s="151"/>
      <c r="P68" s="151"/>
      <c r="Q68" s="151"/>
      <c r="R68" s="151"/>
      <c r="S68" s="152"/>
    </row>
    <row r="69" spans="1:20" x14ac:dyDescent="0.25">
      <c r="A69" s="85" t="s">
        <v>99</v>
      </c>
      <c r="B69" s="86"/>
      <c r="C69" s="153" t="s">
        <v>182</v>
      </c>
      <c r="D69" s="154"/>
      <c r="E69" s="154"/>
      <c r="F69" s="154"/>
      <c r="G69" s="154"/>
      <c r="H69" s="154"/>
      <c r="I69" s="155"/>
      <c r="K69" s="85" t="s">
        <v>99</v>
      </c>
      <c r="L69" s="86"/>
      <c r="M69" s="156" t="s">
        <v>184</v>
      </c>
      <c r="N69" s="157"/>
      <c r="O69" s="157"/>
      <c r="P69" s="157"/>
      <c r="Q69" s="157"/>
      <c r="R69" s="157"/>
      <c r="S69" s="158"/>
    </row>
    <row r="70" spans="1:20" x14ac:dyDescent="0.25">
      <c r="A70" s="85" t="s">
        <v>33</v>
      </c>
      <c r="B70" s="86"/>
      <c r="C70" s="153" t="s">
        <v>185</v>
      </c>
      <c r="D70" s="154"/>
      <c r="E70" s="154"/>
      <c r="F70" s="154"/>
      <c r="G70" s="154"/>
      <c r="H70" s="154"/>
      <c r="I70" s="155"/>
      <c r="K70" s="85" t="s">
        <v>33</v>
      </c>
      <c r="L70" s="86"/>
      <c r="M70" s="156" t="s">
        <v>182</v>
      </c>
      <c r="N70" s="157"/>
      <c r="O70" s="157"/>
      <c r="P70" s="157"/>
      <c r="Q70" s="157"/>
      <c r="R70" s="157"/>
      <c r="S70" s="158"/>
    </row>
    <row r="71" spans="1:20" x14ac:dyDescent="0.25">
      <c r="A71" s="85" t="s">
        <v>19</v>
      </c>
      <c r="B71" s="86"/>
      <c r="C71" s="153" t="s">
        <v>20</v>
      </c>
      <c r="D71" s="154"/>
      <c r="E71" s="154"/>
      <c r="F71" s="154"/>
      <c r="G71" s="154"/>
      <c r="H71" s="154"/>
      <c r="I71" s="155"/>
      <c r="K71" s="85" t="s">
        <v>19</v>
      </c>
      <c r="L71" s="86"/>
      <c r="M71" s="156" t="s">
        <v>20</v>
      </c>
      <c r="N71" s="157"/>
      <c r="O71" s="157"/>
      <c r="P71" s="157"/>
      <c r="Q71" s="157"/>
      <c r="R71" s="157"/>
      <c r="S71" s="158"/>
    </row>
    <row r="72" spans="1:20" x14ac:dyDescent="0.25">
      <c r="A72" s="80" t="s">
        <v>22</v>
      </c>
      <c r="B72" s="81"/>
      <c r="C72" s="159" t="s">
        <v>21</v>
      </c>
      <c r="D72" s="160"/>
      <c r="E72" s="160"/>
      <c r="F72" s="160"/>
      <c r="G72" s="160"/>
      <c r="H72" s="160"/>
      <c r="I72" s="161"/>
      <c r="K72" s="80" t="s">
        <v>22</v>
      </c>
      <c r="L72" s="81"/>
      <c r="M72" s="162" t="s">
        <v>21</v>
      </c>
      <c r="N72" s="163"/>
      <c r="O72" s="163"/>
      <c r="P72" s="163"/>
      <c r="Q72" s="163"/>
      <c r="R72" s="163"/>
      <c r="S72" s="164"/>
    </row>
    <row r="73" spans="1:20" x14ac:dyDescent="0.25">
      <c r="A73" s="80" t="s">
        <v>23</v>
      </c>
      <c r="B73" s="81"/>
      <c r="C73" s="159" t="s">
        <v>24</v>
      </c>
      <c r="D73" s="160"/>
      <c r="E73" s="160"/>
      <c r="F73" s="160"/>
      <c r="G73" s="160"/>
      <c r="H73" s="160"/>
      <c r="I73" s="161"/>
      <c r="K73" s="80" t="s">
        <v>23</v>
      </c>
      <c r="L73" s="81"/>
      <c r="M73" s="162" t="s">
        <v>24</v>
      </c>
      <c r="N73" s="163"/>
      <c r="O73" s="163"/>
      <c r="P73" s="163"/>
      <c r="Q73" s="163"/>
      <c r="R73" s="163"/>
      <c r="S73" s="164"/>
    </row>
    <row r="74" spans="1:20" x14ac:dyDescent="0.25">
      <c r="A74" s="80" t="s">
        <v>25</v>
      </c>
      <c r="B74" s="81"/>
      <c r="C74" s="159" t="s">
        <v>26</v>
      </c>
      <c r="D74" s="160"/>
      <c r="E74" s="160"/>
      <c r="F74" s="160"/>
      <c r="G74" s="160"/>
      <c r="H74" s="160"/>
      <c r="I74" s="161"/>
      <c r="K74" s="80" t="s">
        <v>25</v>
      </c>
      <c r="L74" s="81"/>
      <c r="M74" s="162" t="s">
        <v>26</v>
      </c>
      <c r="N74" s="163"/>
      <c r="O74" s="163"/>
      <c r="P74" s="163"/>
      <c r="Q74" s="163"/>
      <c r="R74" s="163"/>
      <c r="S74" s="164"/>
    </row>
    <row r="75" spans="1:20" x14ac:dyDescent="0.25">
      <c r="A75" s="80" t="s">
        <v>27</v>
      </c>
      <c r="B75" s="81"/>
      <c r="C75" s="159" t="s">
        <v>24</v>
      </c>
      <c r="D75" s="160"/>
      <c r="E75" s="160"/>
      <c r="F75" s="160"/>
      <c r="G75" s="160"/>
      <c r="H75" s="160"/>
      <c r="I75" s="161"/>
      <c r="K75" s="80" t="s">
        <v>27</v>
      </c>
      <c r="L75" s="81"/>
      <c r="M75" s="162" t="s">
        <v>24</v>
      </c>
      <c r="N75" s="163"/>
      <c r="O75" s="163"/>
      <c r="P75" s="163"/>
      <c r="Q75" s="163"/>
      <c r="R75" s="163"/>
      <c r="S75" s="164"/>
    </row>
    <row r="76" spans="1:20" x14ac:dyDescent="0.25">
      <c r="A76" s="80" t="s">
        <v>28</v>
      </c>
      <c r="B76" s="81"/>
      <c r="C76" s="159" t="s">
        <v>95</v>
      </c>
      <c r="D76" s="160"/>
      <c r="E76" s="160"/>
      <c r="F76" s="160"/>
      <c r="G76" s="160"/>
      <c r="H76" s="160"/>
      <c r="I76" s="161"/>
      <c r="K76" s="80" t="s">
        <v>28</v>
      </c>
      <c r="L76" s="81"/>
      <c r="M76" s="162" t="s">
        <v>95</v>
      </c>
      <c r="N76" s="163"/>
      <c r="O76" s="163"/>
      <c r="P76" s="163"/>
      <c r="Q76" s="163"/>
      <c r="R76" s="163"/>
      <c r="S76" s="164"/>
    </row>
    <row r="77" spans="1:20" x14ac:dyDescent="0.25">
      <c r="A77" s="80" t="s">
        <v>29</v>
      </c>
      <c r="B77" s="81"/>
      <c r="C77" s="159" t="s">
        <v>31</v>
      </c>
      <c r="D77" s="160"/>
      <c r="E77" s="160"/>
      <c r="F77" s="160"/>
      <c r="G77" s="160"/>
      <c r="H77" s="160"/>
      <c r="I77" s="161"/>
      <c r="K77" s="80" t="s">
        <v>29</v>
      </c>
      <c r="L77" s="81"/>
      <c r="M77" s="162" t="s">
        <v>31</v>
      </c>
      <c r="N77" s="163"/>
      <c r="O77" s="163"/>
      <c r="P77" s="163"/>
      <c r="Q77" s="163"/>
      <c r="R77" s="163"/>
      <c r="S77" s="164"/>
    </row>
    <row r="78" spans="1:20" x14ac:dyDescent="0.25">
      <c r="A78" s="80" t="s">
        <v>30</v>
      </c>
      <c r="B78" s="81"/>
      <c r="C78" s="159" t="s">
        <v>186</v>
      </c>
      <c r="D78" s="160"/>
      <c r="E78" s="160"/>
      <c r="F78" s="160"/>
      <c r="G78" s="160"/>
      <c r="H78" s="160"/>
      <c r="I78" s="161"/>
      <c r="K78" s="80" t="s">
        <v>30</v>
      </c>
      <c r="L78" s="81"/>
      <c r="M78" s="162" t="s">
        <v>186</v>
      </c>
      <c r="N78" s="163"/>
      <c r="O78" s="163"/>
      <c r="P78" s="163"/>
      <c r="Q78" s="163"/>
      <c r="R78" s="163"/>
      <c r="S78" s="164"/>
    </row>
    <row r="79" spans="1:20" ht="15.75" thickBot="1" x14ac:dyDescent="0.3">
      <c r="A79" s="94" t="s">
        <v>34</v>
      </c>
      <c r="B79" s="95"/>
      <c r="C79" s="165" t="s">
        <v>107</v>
      </c>
      <c r="D79" s="166"/>
      <c r="E79" s="166"/>
      <c r="F79" s="166"/>
      <c r="G79" s="166"/>
      <c r="H79" s="166"/>
      <c r="I79" s="167"/>
      <c r="K79" s="94" t="s">
        <v>34</v>
      </c>
      <c r="L79" s="95"/>
      <c r="M79" s="168" t="s">
        <v>107</v>
      </c>
      <c r="N79" s="169"/>
      <c r="O79" s="169"/>
      <c r="P79" s="169"/>
      <c r="Q79" s="169"/>
      <c r="R79" s="169"/>
      <c r="S79" s="170"/>
    </row>
    <row r="81" spans="1:11" ht="15.75" thickBot="1" x14ac:dyDescent="0.3">
      <c r="A81" s="70" t="s">
        <v>187</v>
      </c>
      <c r="B81" s="70"/>
      <c r="C81" s="70"/>
      <c r="D81" s="70"/>
      <c r="E81" s="70"/>
    </row>
    <row r="82" spans="1:11" ht="15.75" thickBot="1" x14ac:dyDescent="0.3">
      <c r="A82" s="171" t="s">
        <v>188</v>
      </c>
      <c r="B82" s="172" t="s">
        <v>189</v>
      </c>
      <c r="C82" s="173"/>
      <c r="D82" s="173"/>
      <c r="E82" s="173"/>
      <c r="F82" s="173"/>
      <c r="G82" s="173"/>
      <c r="H82" s="173"/>
      <c r="I82" s="173"/>
      <c r="J82" s="173"/>
      <c r="K82" s="174"/>
    </row>
    <row r="83" spans="1:11" x14ac:dyDescent="0.25">
      <c r="A83" s="175" t="s">
        <v>2</v>
      </c>
      <c r="B83" s="176" t="s">
        <v>190</v>
      </c>
      <c r="C83" s="64" t="s">
        <v>191</v>
      </c>
      <c r="D83" s="63" t="s">
        <v>192</v>
      </c>
      <c r="E83" s="64" t="s">
        <v>193</v>
      </c>
      <c r="F83" s="63" t="s">
        <v>194</v>
      </c>
      <c r="G83" s="64" t="s">
        <v>195</v>
      </c>
      <c r="H83" s="63" t="s">
        <v>196</v>
      </c>
      <c r="I83" s="64" t="s">
        <v>197</v>
      </c>
      <c r="J83" s="63" t="s">
        <v>198</v>
      </c>
      <c r="K83" s="64" t="s">
        <v>199</v>
      </c>
    </row>
    <row r="84" spans="1:11" ht="15.75" thickBot="1" x14ac:dyDescent="0.3">
      <c r="A84" s="177" t="s">
        <v>200</v>
      </c>
      <c r="B84" s="178" t="s">
        <v>144</v>
      </c>
      <c r="C84" s="179" t="s">
        <v>144</v>
      </c>
      <c r="D84" s="180" t="s">
        <v>119</v>
      </c>
      <c r="E84" s="179" t="s">
        <v>119</v>
      </c>
      <c r="F84" s="180" t="s">
        <v>120</v>
      </c>
      <c r="G84" s="179" t="s">
        <v>120</v>
      </c>
      <c r="H84" s="180" t="s">
        <v>121</v>
      </c>
      <c r="I84" s="179" t="s">
        <v>121</v>
      </c>
      <c r="J84" s="180" t="s">
        <v>122</v>
      </c>
      <c r="K84" s="179" t="s">
        <v>122</v>
      </c>
    </row>
    <row r="85" spans="1:11" ht="15.75" thickBot="1" x14ac:dyDescent="0.3"/>
    <row r="86" spans="1:11" ht="20.25" thickBot="1" x14ac:dyDescent="0.35">
      <c r="A86" s="181" t="s">
        <v>201</v>
      </c>
      <c r="B86" s="182"/>
      <c r="C86" s="182"/>
      <c r="D86" s="183"/>
    </row>
    <row r="87" spans="1:11" ht="15.75" thickBot="1" x14ac:dyDescent="0.3">
      <c r="A87" s="184" t="s">
        <v>202</v>
      </c>
      <c r="B87" s="185" t="s">
        <v>203</v>
      </c>
      <c r="C87" s="4" t="s">
        <v>204</v>
      </c>
      <c r="D87" s="6" t="s">
        <v>205</v>
      </c>
    </row>
    <row r="88" spans="1:11" x14ac:dyDescent="0.25">
      <c r="A88" s="186" t="s">
        <v>206</v>
      </c>
      <c r="B88" s="187" t="s">
        <v>207</v>
      </c>
      <c r="C88" s="188"/>
      <c r="D88" s="189" t="s">
        <v>144</v>
      </c>
    </row>
    <row r="89" spans="1:11" x14ac:dyDescent="0.25">
      <c r="A89" s="190"/>
      <c r="B89" s="191" t="s">
        <v>208</v>
      </c>
      <c r="C89" s="192" t="s">
        <v>144</v>
      </c>
      <c r="D89" s="193" t="s">
        <v>119</v>
      </c>
    </row>
    <row r="90" spans="1:11" x14ac:dyDescent="0.25">
      <c r="A90" s="190"/>
      <c r="B90" s="191" t="s">
        <v>147</v>
      </c>
      <c r="C90" s="192" t="s">
        <v>209</v>
      </c>
      <c r="D90" s="193" t="s">
        <v>120</v>
      </c>
    </row>
    <row r="91" spans="1:11" x14ac:dyDescent="0.25">
      <c r="A91" s="190"/>
      <c r="B91" s="191" t="s">
        <v>148</v>
      </c>
      <c r="C91" s="192" t="s">
        <v>210</v>
      </c>
      <c r="D91" s="193" t="s">
        <v>121</v>
      </c>
    </row>
    <row r="92" spans="1:11" ht="15.75" thickBot="1" x14ac:dyDescent="0.3">
      <c r="A92" s="194"/>
      <c r="B92" s="195" t="s">
        <v>149</v>
      </c>
      <c r="C92" s="196" t="s">
        <v>211</v>
      </c>
      <c r="D92" s="197" t="s">
        <v>122</v>
      </c>
    </row>
  </sheetData>
  <mergeCells count="76">
    <mergeCell ref="A81:E81"/>
    <mergeCell ref="B82:K82"/>
    <mergeCell ref="A86:D86"/>
    <mergeCell ref="A88:A92"/>
    <mergeCell ref="A78:B78"/>
    <mergeCell ref="C78:I78"/>
    <mergeCell ref="K78:L78"/>
    <mergeCell ref="M78:S78"/>
    <mergeCell ref="A79:B79"/>
    <mergeCell ref="C79:I79"/>
    <mergeCell ref="K79:L79"/>
    <mergeCell ref="M79:S79"/>
    <mergeCell ref="A76:B76"/>
    <mergeCell ref="C76:I76"/>
    <mergeCell ref="K76:L76"/>
    <mergeCell ref="M76:S76"/>
    <mergeCell ref="A77:B77"/>
    <mergeCell ref="C77:I77"/>
    <mergeCell ref="K77:L77"/>
    <mergeCell ref="M77:S77"/>
    <mergeCell ref="A74:B74"/>
    <mergeCell ref="C74:I74"/>
    <mergeCell ref="K74:L74"/>
    <mergeCell ref="M74:S74"/>
    <mergeCell ref="A75:B75"/>
    <mergeCell ref="C75:I75"/>
    <mergeCell ref="K75:L75"/>
    <mergeCell ref="M75:S75"/>
    <mergeCell ref="A72:B72"/>
    <mergeCell ref="C72:I72"/>
    <mergeCell ref="K72:L72"/>
    <mergeCell ref="M72:S72"/>
    <mergeCell ref="A73:B73"/>
    <mergeCell ref="C73:I73"/>
    <mergeCell ref="K73:L73"/>
    <mergeCell ref="M73:S73"/>
    <mergeCell ref="A70:B70"/>
    <mergeCell ref="C70:I70"/>
    <mergeCell ref="K70:L70"/>
    <mergeCell ref="M70:S70"/>
    <mergeCell ref="A71:B71"/>
    <mergeCell ref="C71:I71"/>
    <mergeCell ref="K71:L71"/>
    <mergeCell ref="M71:S71"/>
    <mergeCell ref="A68:B68"/>
    <mergeCell ref="C68:I68"/>
    <mergeCell ref="K68:L68"/>
    <mergeCell ref="M68:S68"/>
    <mergeCell ref="A69:B69"/>
    <mergeCell ref="C69:I69"/>
    <mergeCell ref="K69:L69"/>
    <mergeCell ref="M69:S69"/>
    <mergeCell ref="A46:A55"/>
    <mergeCell ref="B46:B55"/>
    <mergeCell ref="K46:K55"/>
    <mergeCell ref="L46:L55"/>
    <mergeCell ref="A57:A66"/>
    <mergeCell ref="B57:B66"/>
    <mergeCell ref="K57:K66"/>
    <mergeCell ref="L57:L66"/>
    <mergeCell ref="A24:A33"/>
    <mergeCell ref="B24:B33"/>
    <mergeCell ref="K24:K33"/>
    <mergeCell ref="L24:L33"/>
    <mergeCell ref="A35:A44"/>
    <mergeCell ref="B35:B44"/>
    <mergeCell ref="K35:K44"/>
    <mergeCell ref="L35:L44"/>
    <mergeCell ref="A2:A11"/>
    <mergeCell ref="B2:B11"/>
    <mergeCell ref="K2:K11"/>
    <mergeCell ref="L2:L11"/>
    <mergeCell ref="A13:A22"/>
    <mergeCell ref="B13:B22"/>
    <mergeCell ref="K13:K22"/>
    <mergeCell ref="L13:L2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acd89c4-9369-4fd9-adf2-87f43764d537}" enabled="1" method="Privileged" siteId="{86f73c75-dc8a-4267-9c81-519f1054d10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AKL</vt:lpstr>
      <vt:lpstr>Business Studio</vt:lpstr>
      <vt:lpstr>NZ MIX</vt:lpstr>
    </vt:vector>
  </TitlesOfParts>
  <Company>Oman 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Aloysius Fernandes</dc:creator>
  <cp:lastModifiedBy>Javad Azizi</cp:lastModifiedBy>
  <dcterms:created xsi:type="dcterms:W3CDTF">2025-04-22T16:56:43Z</dcterms:created>
  <dcterms:modified xsi:type="dcterms:W3CDTF">2025-07-14T03:29:32Z</dcterms:modified>
</cp:coreProperties>
</file>